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ttod09\Desktop\"/>
    </mc:Choice>
  </mc:AlternateContent>
  <bookViews>
    <workbookView xWindow="0" yWindow="0" windowWidth="15360" windowHeight="7650" firstSheet="4" activeTab="4"/>
  </bookViews>
  <sheets>
    <sheet name="Kompetencemål" sheetId="15" r:id="rId1"/>
    <sheet name="Efter klassetrin &gt;&gt;" sheetId="8" r:id="rId2"/>
    <sheet name="Efter 2. klassetrin" sheetId="4" r:id="rId3"/>
    <sheet name="Efter 4. klassetrin" sheetId="5" r:id="rId4"/>
    <sheet name="Efter 6. klassetrin" sheetId="16" r:id="rId5"/>
    <sheet name="Efter 9. klassetrin" sheetId="7" r:id="rId6"/>
    <sheet name="Efter 10. klassetrin" sheetId="6" r:id="rId7"/>
    <sheet name="Efter stofområde &gt;&gt;" sheetId="9" r:id="rId8"/>
    <sheet name="Stofområde 1" sheetId="10" r:id="rId9"/>
    <sheet name="Stofområde 2" sheetId="17" r:id="rId10"/>
    <sheet name="Stofområde 3" sheetId="18" r:id="rId11"/>
    <sheet name="Stofområde 4" sheetId="19" r:id="rId12"/>
    <sheet name="Stofområde 5" sheetId="20" r:id="rId13"/>
    <sheet name="Kompetenceområde 4 ikke tilknyt" sheetId="13" state="hidden" r:id="rId14"/>
    <sheet name="definitioner" sheetId="2" state="hidden" r:id="rId15"/>
  </sheets>
  <definedNames>
    <definedName name="_GoBack" localSheetId="6">'Efter 10. klassetrin'!$B$2</definedName>
    <definedName name="_GoBack" localSheetId="2">'Efter 2. klassetrin'!$B$2</definedName>
    <definedName name="_GoBack" localSheetId="3">'Efter 4. klassetrin'!$B$2</definedName>
    <definedName name="_GoBack" localSheetId="4">'Efter 6. klassetrin'!$B$2</definedName>
    <definedName name="_GoBack" localSheetId="5">'Efter 9. klassetrin'!$B$2</definedName>
    <definedName name="_GoBack" localSheetId="13">'Kompetenceområde 4 ikke tilknyt'!$B$2</definedName>
    <definedName name="_GoBack" localSheetId="8">'Stofområde 1'!$B$2</definedName>
    <definedName name="_GoBack" localSheetId="9">'Stofområde 2'!$B$2</definedName>
    <definedName name="_GoBack" localSheetId="10">'Stofområde 3'!$B$2</definedName>
    <definedName name="_GoBack" localSheetId="11">'Stofområde 4'!$B$2</definedName>
    <definedName name="_GoBack" localSheetId="12">'Stofområde 5'!$B$2</definedName>
    <definedName name="_xlnm.Print_Area" localSheetId="6">'Efter 10. klassetrin'!$B$2:$P$20</definedName>
    <definedName name="_xlnm.Print_Area" localSheetId="2">'Efter 2. klassetrin'!$B$2:$P$20</definedName>
    <definedName name="_xlnm.Print_Area" localSheetId="3">'Efter 4. klassetrin'!$B$2:$P$20</definedName>
    <definedName name="_xlnm.Print_Area" localSheetId="4">'Efter 6. klassetrin'!$B$2:$P$23</definedName>
    <definedName name="_xlnm.Print_Area" localSheetId="5">'Efter 9. klassetrin'!$B$2:$P$30</definedName>
    <definedName name="_xlnm.Print_Area" localSheetId="13">'Kompetenceområde 4 ikke tilknyt'!$B$2:$P$20</definedName>
    <definedName name="_xlnm.Print_Area" localSheetId="8">'Stofområde 1'!$B$2:$P$23</definedName>
    <definedName name="_xlnm.Print_Area" localSheetId="9">'Stofområde 2'!$B$2:$L$25</definedName>
    <definedName name="_xlnm.Print_Area" localSheetId="10">'Stofområde 3'!$B$2:$J$25</definedName>
    <definedName name="_xlnm.Print_Area" localSheetId="11">'Stofområde 4'!$B$2:$P$25</definedName>
    <definedName name="_xlnm.Print_Area" localSheetId="12">'Stofområde 5'!$B$2:$P$25</definedName>
  </definedNames>
  <calcPr calcId="162913"/>
</workbook>
</file>

<file path=xl/calcChain.xml><?xml version="1.0" encoding="utf-8"?>
<calcChain xmlns="http://schemas.openxmlformats.org/spreadsheetml/2006/main">
  <c r="C22" i="18" l="1"/>
  <c r="C15" i="18"/>
  <c r="C12" i="18"/>
  <c r="C9" i="18"/>
  <c r="F23" i="20" l="1"/>
  <c r="G23" i="20"/>
  <c r="H23" i="20"/>
  <c r="K23" i="20"/>
  <c r="L23" i="20"/>
  <c r="O23" i="20"/>
  <c r="P23" i="20"/>
  <c r="E23" i="20"/>
  <c r="G22" i="20"/>
  <c r="I22" i="20"/>
  <c r="K22" i="20"/>
  <c r="M22" i="20"/>
  <c r="O22" i="20"/>
  <c r="E22" i="20"/>
  <c r="E20" i="20"/>
  <c r="F20" i="20"/>
  <c r="G20" i="20"/>
  <c r="H20" i="20"/>
  <c r="I20" i="20"/>
  <c r="J20" i="20"/>
  <c r="K20" i="20"/>
  <c r="L20" i="20"/>
  <c r="M20" i="20"/>
  <c r="N20" i="20"/>
  <c r="F19" i="20"/>
  <c r="G19" i="20"/>
  <c r="H19" i="20"/>
  <c r="I19" i="20"/>
  <c r="J19" i="20"/>
  <c r="K19" i="20"/>
  <c r="L19" i="20"/>
  <c r="M19" i="20"/>
  <c r="N19" i="20"/>
  <c r="O19" i="20"/>
  <c r="P19" i="20"/>
  <c r="E19" i="20"/>
  <c r="G18" i="20"/>
  <c r="I18" i="20"/>
  <c r="K18" i="20"/>
  <c r="M18" i="20"/>
  <c r="O18" i="20"/>
  <c r="E18" i="20"/>
  <c r="E17" i="20"/>
  <c r="F17" i="20"/>
  <c r="G17" i="20"/>
  <c r="H17" i="20"/>
  <c r="I17" i="20"/>
  <c r="J17" i="20"/>
  <c r="F16" i="20"/>
  <c r="G16" i="20"/>
  <c r="H16" i="20"/>
  <c r="E16" i="20"/>
  <c r="G15" i="20"/>
  <c r="I15" i="20"/>
  <c r="E15" i="20"/>
  <c r="B6" i="20"/>
  <c r="H23" i="19"/>
  <c r="I23" i="19"/>
  <c r="J23" i="19"/>
  <c r="G23" i="19"/>
  <c r="F19" i="19"/>
  <c r="G19" i="19"/>
  <c r="H19" i="19"/>
  <c r="I19" i="19"/>
  <c r="J19" i="19"/>
  <c r="K19" i="19"/>
  <c r="L19" i="19"/>
  <c r="F20" i="19"/>
  <c r="G20" i="19"/>
  <c r="H20" i="19"/>
  <c r="I20" i="19"/>
  <c r="J20" i="19"/>
  <c r="K20" i="19"/>
  <c r="L20" i="19"/>
  <c r="I21" i="19"/>
  <c r="J21" i="19"/>
  <c r="E20" i="19"/>
  <c r="E19" i="19"/>
  <c r="G18" i="19"/>
  <c r="I18" i="19"/>
  <c r="K18" i="19"/>
  <c r="E18" i="19"/>
  <c r="G15" i="19"/>
  <c r="I15" i="19"/>
  <c r="K15" i="19"/>
  <c r="E15" i="19"/>
  <c r="F13" i="19"/>
  <c r="G13" i="19"/>
  <c r="H13" i="19"/>
  <c r="I13" i="19"/>
  <c r="J13" i="19"/>
  <c r="F14" i="19"/>
  <c r="G14" i="19"/>
  <c r="H14" i="19"/>
  <c r="I14" i="19"/>
  <c r="J14" i="19"/>
  <c r="E14" i="19"/>
  <c r="E13" i="19"/>
  <c r="G12" i="19"/>
  <c r="I12" i="19"/>
  <c r="E12" i="19"/>
  <c r="F10" i="19"/>
  <c r="E10" i="19"/>
  <c r="E9" i="19"/>
  <c r="C22" i="20"/>
  <c r="C18" i="20"/>
  <c r="C15" i="20"/>
  <c r="C12" i="20"/>
  <c r="C9" i="20"/>
  <c r="C2" i="20"/>
  <c r="C17" i="6"/>
  <c r="C15" i="6"/>
  <c r="C13" i="6"/>
  <c r="C11" i="6"/>
  <c r="C9" i="6"/>
  <c r="B17" i="6"/>
  <c r="B15" i="6"/>
  <c r="B13" i="6"/>
  <c r="B11" i="6"/>
  <c r="B9" i="6"/>
  <c r="C25" i="7"/>
  <c r="C21" i="7"/>
  <c r="C17" i="7"/>
  <c r="C18" i="18" s="1"/>
  <c r="C13" i="7"/>
  <c r="C9" i="7"/>
  <c r="B25" i="7"/>
  <c r="B21" i="7"/>
  <c r="B17" i="7"/>
  <c r="B13" i="7"/>
  <c r="B9" i="7"/>
  <c r="C21" i="16"/>
  <c r="C18" i="16"/>
  <c r="C15" i="16"/>
  <c r="C12" i="16"/>
  <c r="C9" i="16"/>
  <c r="B21" i="16"/>
  <c r="B18" i="16"/>
  <c r="B15" i="16"/>
  <c r="B12" i="16"/>
  <c r="B9" i="16"/>
  <c r="C18" i="5"/>
  <c r="B18" i="5"/>
  <c r="C15" i="5"/>
  <c r="B15" i="5"/>
  <c r="C12" i="5"/>
  <c r="B12" i="5"/>
  <c r="C9" i="5"/>
  <c r="B9" i="5"/>
  <c r="C15" i="4"/>
  <c r="C18" i="4"/>
  <c r="C12" i="4"/>
  <c r="C9" i="4"/>
  <c r="B18" i="4"/>
  <c r="B15" i="4"/>
  <c r="B12" i="4"/>
  <c r="B9" i="4"/>
  <c r="C22" i="19"/>
  <c r="C18" i="19"/>
  <c r="C15" i="19"/>
  <c r="C12" i="19"/>
  <c r="C9" i="19"/>
  <c r="B6" i="19"/>
  <c r="F23" i="17"/>
  <c r="G23" i="17"/>
  <c r="H23" i="17"/>
  <c r="I23" i="17"/>
  <c r="J23" i="17"/>
  <c r="E23" i="17"/>
  <c r="P21" i="10"/>
  <c r="O22" i="10"/>
  <c r="I22" i="10"/>
  <c r="G22" i="10"/>
  <c r="E22" i="10"/>
  <c r="O18" i="10"/>
  <c r="K18" i="10"/>
  <c r="I18" i="10"/>
  <c r="G18" i="10"/>
  <c r="E18" i="10"/>
  <c r="O15" i="10"/>
  <c r="M15" i="10"/>
  <c r="K15" i="10"/>
  <c r="I15" i="10"/>
  <c r="G15" i="10"/>
  <c r="E15" i="10"/>
  <c r="O12" i="10"/>
  <c r="M12" i="10"/>
  <c r="K12" i="10"/>
  <c r="I12" i="10"/>
  <c r="G12" i="10"/>
  <c r="E12" i="10"/>
  <c r="I22" i="17"/>
  <c r="G22" i="17"/>
  <c r="E22" i="17"/>
  <c r="K18" i="17"/>
  <c r="I18" i="17"/>
  <c r="G18" i="17"/>
  <c r="E18" i="17"/>
  <c r="I15" i="17"/>
  <c r="G15" i="17"/>
  <c r="E15" i="17"/>
  <c r="K12" i="17"/>
  <c r="I12" i="17"/>
  <c r="G12" i="17"/>
  <c r="E12" i="17"/>
  <c r="I22" i="18"/>
  <c r="G22" i="18"/>
  <c r="E22" i="18"/>
  <c r="I18" i="18"/>
  <c r="G18" i="18"/>
  <c r="E18" i="18"/>
  <c r="I15" i="18"/>
  <c r="G15" i="18"/>
  <c r="E15" i="18"/>
  <c r="E20" i="18"/>
  <c r="F20" i="18"/>
  <c r="G20" i="18"/>
  <c r="H20" i="18"/>
  <c r="I20" i="18"/>
  <c r="J20" i="18"/>
  <c r="I21" i="18"/>
  <c r="J21" i="18"/>
  <c r="F19" i="18"/>
  <c r="G19" i="18"/>
  <c r="H19" i="18"/>
  <c r="I19" i="18"/>
  <c r="J19" i="18"/>
  <c r="E19" i="18"/>
  <c r="E17" i="18"/>
  <c r="F17" i="18"/>
  <c r="I17" i="18"/>
  <c r="J17" i="18"/>
  <c r="F16" i="18"/>
  <c r="G16" i="18"/>
  <c r="H16" i="18"/>
  <c r="I16" i="18"/>
  <c r="J16" i="18"/>
  <c r="E16" i="18"/>
  <c r="E14" i="18"/>
  <c r="F14" i="18"/>
  <c r="G14" i="18"/>
  <c r="H14" i="18"/>
  <c r="I14" i="18"/>
  <c r="J14" i="18"/>
  <c r="F13" i="18"/>
  <c r="G13" i="18"/>
  <c r="H13" i="18"/>
  <c r="I13" i="18"/>
  <c r="J13" i="18"/>
  <c r="E13" i="18"/>
  <c r="E11" i="18"/>
  <c r="F11" i="18"/>
  <c r="I11" i="18"/>
  <c r="J11" i="18"/>
  <c r="F10" i="18"/>
  <c r="G10" i="18"/>
  <c r="H10" i="18"/>
  <c r="I10" i="18"/>
  <c r="J10" i="18"/>
  <c r="E10" i="18"/>
  <c r="I12" i="18"/>
  <c r="G12" i="18"/>
  <c r="E12" i="18"/>
  <c r="I9" i="18"/>
  <c r="G9" i="18"/>
  <c r="E9" i="18"/>
  <c r="B6" i="18"/>
  <c r="E10" i="10"/>
  <c r="H10" i="17"/>
  <c r="F20" i="17"/>
  <c r="G20" i="17"/>
  <c r="H20" i="17"/>
  <c r="F19" i="17"/>
  <c r="G19" i="17"/>
  <c r="H19" i="17"/>
  <c r="I19" i="17"/>
  <c r="J19" i="17"/>
  <c r="K19" i="17"/>
  <c r="L19" i="17"/>
  <c r="E20" i="17"/>
  <c r="E19" i="17"/>
  <c r="F17" i="17"/>
  <c r="G17" i="17"/>
  <c r="H17" i="17"/>
  <c r="I17" i="17"/>
  <c r="J17" i="17"/>
  <c r="F16" i="17"/>
  <c r="G16" i="17"/>
  <c r="H16" i="17"/>
  <c r="I16" i="17"/>
  <c r="J16" i="17"/>
  <c r="E17" i="17"/>
  <c r="E16" i="17"/>
  <c r="F14" i="17"/>
  <c r="G14" i="17"/>
  <c r="H14" i="17"/>
  <c r="I14" i="17"/>
  <c r="J14" i="17"/>
  <c r="K14" i="17"/>
  <c r="L14" i="17"/>
  <c r="F13" i="17"/>
  <c r="G13" i="17"/>
  <c r="H13" i="17"/>
  <c r="I13" i="17"/>
  <c r="J13" i="17"/>
  <c r="K13" i="17"/>
  <c r="L13" i="17"/>
  <c r="E14" i="17"/>
  <c r="E13" i="17"/>
  <c r="F11" i="17"/>
  <c r="G11" i="17"/>
  <c r="H11" i="17"/>
  <c r="I11" i="17"/>
  <c r="J11" i="17"/>
  <c r="K11" i="17"/>
  <c r="L11" i="17"/>
  <c r="F10" i="17"/>
  <c r="G10" i="17"/>
  <c r="I10" i="17"/>
  <c r="J10" i="17"/>
  <c r="K10" i="17"/>
  <c r="L10" i="17"/>
  <c r="E11" i="17"/>
  <c r="E10" i="17"/>
  <c r="C22" i="17"/>
  <c r="C18" i="17"/>
  <c r="C15" i="17"/>
  <c r="C12" i="17"/>
  <c r="C9" i="17"/>
  <c r="K9" i="17"/>
  <c r="I9" i="17"/>
  <c r="G9" i="17"/>
  <c r="E9" i="17"/>
  <c r="B6" i="17"/>
  <c r="O21" i="10"/>
  <c r="L21" i="10"/>
  <c r="K21" i="10"/>
  <c r="J21" i="10"/>
  <c r="I21" i="10"/>
  <c r="H21" i="10"/>
  <c r="G21" i="10"/>
  <c r="F21" i="10"/>
  <c r="E21" i="10"/>
  <c r="E20" i="10"/>
  <c r="F20" i="10"/>
  <c r="E23" i="10"/>
  <c r="F23" i="10"/>
  <c r="O9" i="10"/>
  <c r="M9" i="10"/>
  <c r="K9" i="10"/>
  <c r="I9" i="10"/>
  <c r="G9" i="10"/>
  <c r="E9" i="10"/>
  <c r="G23" i="10"/>
  <c r="H23" i="10"/>
  <c r="I23" i="10"/>
  <c r="J23" i="10"/>
  <c r="G20" i="10"/>
  <c r="H20" i="10"/>
  <c r="I20" i="10"/>
  <c r="J20" i="10"/>
  <c r="K20" i="10"/>
  <c r="L20" i="10"/>
  <c r="O20" i="10"/>
  <c r="P20" i="10"/>
  <c r="F19" i="10"/>
  <c r="G19" i="10"/>
  <c r="H19" i="10"/>
  <c r="I19" i="10"/>
  <c r="J19" i="10"/>
  <c r="K19" i="10"/>
  <c r="L19" i="10"/>
  <c r="O19" i="10"/>
  <c r="P19" i="10"/>
  <c r="E19" i="10"/>
  <c r="E17" i="10"/>
  <c r="F17" i="10"/>
  <c r="G17" i="10"/>
  <c r="H17" i="10"/>
  <c r="I17" i="10"/>
  <c r="J17" i="10"/>
  <c r="K17" i="10"/>
  <c r="L17" i="10"/>
  <c r="M17" i="10"/>
  <c r="N17" i="10"/>
  <c r="O17" i="10"/>
  <c r="P17" i="10"/>
  <c r="F16" i="10"/>
  <c r="G16" i="10"/>
  <c r="H16" i="10"/>
  <c r="I16" i="10"/>
  <c r="J16" i="10"/>
  <c r="K16" i="10"/>
  <c r="L16" i="10"/>
  <c r="M16" i="10"/>
  <c r="N16" i="10"/>
  <c r="O16" i="10"/>
  <c r="P16" i="10"/>
  <c r="E16" i="10"/>
  <c r="E14" i="10"/>
  <c r="F14" i="10"/>
  <c r="G14" i="10"/>
  <c r="H14" i="10"/>
  <c r="I14" i="10"/>
  <c r="J14" i="10"/>
  <c r="K14" i="10"/>
  <c r="L14" i="10"/>
  <c r="M14" i="10"/>
  <c r="N14" i="10"/>
  <c r="O14" i="10"/>
  <c r="P14" i="10"/>
  <c r="F13" i="10"/>
  <c r="G13" i="10"/>
  <c r="H13" i="10"/>
  <c r="I13" i="10"/>
  <c r="J13" i="10"/>
  <c r="K13" i="10"/>
  <c r="L13" i="10"/>
  <c r="M13" i="10"/>
  <c r="N13" i="10"/>
  <c r="O13" i="10"/>
  <c r="P13" i="10"/>
  <c r="E13" i="10"/>
  <c r="F11" i="10"/>
  <c r="G11" i="10"/>
  <c r="H11" i="10"/>
  <c r="I11" i="10"/>
  <c r="J11" i="10"/>
  <c r="K11" i="10"/>
  <c r="L11" i="10"/>
  <c r="M11" i="10"/>
  <c r="N11" i="10"/>
  <c r="O11" i="10"/>
  <c r="P11" i="10"/>
  <c r="E11" i="10"/>
  <c r="F10" i="10"/>
  <c r="G10" i="10"/>
  <c r="H10" i="10"/>
  <c r="I10" i="10"/>
  <c r="J10" i="10"/>
  <c r="K10" i="10"/>
  <c r="L10" i="10"/>
  <c r="M10" i="10"/>
  <c r="N10" i="10"/>
  <c r="O10" i="10"/>
  <c r="P10" i="10"/>
  <c r="C9" i="10"/>
  <c r="C22" i="10"/>
  <c r="C18" i="10"/>
  <c r="C15" i="10"/>
  <c r="C12" i="10"/>
  <c r="B6" i="4"/>
  <c r="B6" i="5"/>
  <c r="B6" i="16"/>
  <c r="B6" i="7"/>
  <c r="B6" i="6"/>
  <c r="B6" i="13"/>
  <c r="B6" i="10"/>
  <c r="C2" i="4"/>
  <c r="C2" i="16"/>
  <c r="C2" i="19"/>
  <c r="C2" i="18"/>
  <c r="C2" i="17"/>
  <c r="C2" i="10"/>
  <c r="C2" i="6"/>
  <c r="C2" i="5"/>
  <c r="C2" i="7"/>
  <c r="C2" i="13"/>
</calcChain>
</file>

<file path=xl/sharedStrings.xml><?xml version="1.0" encoding="utf-8"?>
<sst xmlns="http://schemas.openxmlformats.org/spreadsheetml/2006/main" count="848" uniqueCount="493">
  <si>
    <t>Kompetencemål</t>
  </si>
  <si>
    <t>Faser</t>
  </si>
  <si>
    <t>1.</t>
  </si>
  <si>
    <t>2.</t>
  </si>
  <si>
    <t>Færdigheds- og vidensmål</t>
  </si>
  <si>
    <t xml:space="preserve">Fag: </t>
  </si>
  <si>
    <t>&lt;mål/stofområde&gt;</t>
  </si>
  <si>
    <t>klassetrin</t>
  </si>
  <si>
    <t>efter 2. klassetrin</t>
  </si>
  <si>
    <t>efter 4. klassetrin</t>
  </si>
  <si>
    <t>efter 6. klassetrin</t>
  </si>
  <si>
    <t>efter 9. klassetrin</t>
  </si>
  <si>
    <t>efter 10. klassetrin</t>
  </si>
  <si>
    <t>Fag</t>
  </si>
  <si>
    <t>Billedkunst</t>
  </si>
  <si>
    <t>Biologi</t>
  </si>
  <si>
    <t>Dansk</t>
  </si>
  <si>
    <t>Engelsk</t>
  </si>
  <si>
    <t>Geografi</t>
  </si>
  <si>
    <t>Historie</t>
  </si>
  <si>
    <t>Hjemkundskab</t>
  </si>
  <si>
    <t>Håndgerning</t>
  </si>
  <si>
    <t>Idræt</t>
  </si>
  <si>
    <t>Kristendomskundskab</t>
  </si>
  <si>
    <t>Musik</t>
  </si>
  <si>
    <t>Natek</t>
  </si>
  <si>
    <t>Samfundsfag</t>
  </si>
  <si>
    <t>Sløjd</t>
  </si>
  <si>
    <t>Tysk</t>
  </si>
  <si>
    <t>3.</t>
  </si>
  <si>
    <t>Klassetrin</t>
  </si>
  <si>
    <t>Efter 2. klassetrin</t>
  </si>
  <si>
    <t>Efter 4. klassetrin</t>
  </si>
  <si>
    <t>Efter 6. klassetrin</t>
  </si>
  <si>
    <t>Efter 9. klassetrin</t>
  </si>
  <si>
    <t>Opmærksomhedspunkter</t>
  </si>
  <si>
    <t>Fra</t>
  </si>
  <si>
    <t>efter 4. klassetrin+</t>
  </si>
  <si>
    <t>alle</t>
  </si>
  <si>
    <t>efter 4. klassetrin til med efter 6. klassetrin</t>
  </si>
  <si>
    <t>efter 9. klassetrin+</t>
  </si>
  <si>
    <t>kun efter 7. klassetrin (1 fase)</t>
  </si>
  <si>
    <t>efter 10. klasse</t>
  </si>
  <si>
    <t>venter</t>
  </si>
  <si>
    <t>Fysik/kemi</t>
  </si>
  <si>
    <t>Matematik</t>
  </si>
  <si>
    <t>Efter 10. klassetrin</t>
  </si>
  <si>
    <t>Tal og algebra</t>
  </si>
  <si>
    <t>2. klassetrin fase 2</t>
  </si>
  <si>
    <t>4. klassetrin fase 2</t>
  </si>
  <si>
    <t>Eleven behersker den lille tabel</t>
  </si>
  <si>
    <t>6. klassetrin fase 2</t>
  </si>
  <si>
    <t>Eleven kan anvende brøkbegrebet</t>
  </si>
  <si>
    <t>Tal og algebra / funktioner</t>
  </si>
  <si>
    <t>9. klassetrin fase 1</t>
  </si>
  <si>
    <t>Eleven kan sætte tal i stedet for variabler</t>
  </si>
  <si>
    <t>9. klassetrin fase 2</t>
  </si>
  <si>
    <t>Geometri og måling</t>
  </si>
  <si>
    <t>Eleven kan aflæse og afsætte koordinater i hele koordinatsystemet</t>
  </si>
  <si>
    <t>Eleven kan genkende plane og rumlige figurer</t>
  </si>
  <si>
    <t>Eleven behersker måleenheder samt deres omregning</t>
  </si>
  <si>
    <t>Eleven kan anvende enkle figurer og grundlæggende måleenheder</t>
  </si>
  <si>
    <t>Eleven kan gennemføre geometriske beregninger og konstruktioner og kan systematisk undersøge og kategorisere geometriske figurer</t>
  </si>
  <si>
    <t>Eleven kan anvende geometriske begreber og udføre trigonometriske beregninger</t>
  </si>
  <si>
    <t>Eleven kan udføre beregninger i hovedet og på skrift og har  en grundlæggende forståelse for tal</t>
  </si>
  <si>
    <t xml:space="preserve">Eleven kan anvende titals-positionssystemet og udvikle metoder til beregninger med naturlige tal </t>
  </si>
  <si>
    <t>Eleven kan anvende hele tal, brøker og decimaltal</t>
  </si>
  <si>
    <t>Eleven kan anvende rationale tal og algebraiske udtryk i matematiske undersøgelser</t>
  </si>
  <si>
    <t>Eleven kan anvende reelle tal og algebraiske udtryk i matematiske undersøgelser</t>
  </si>
  <si>
    <t>Statistik, kombinatorik og sandsynlighed</t>
  </si>
  <si>
    <t>Eleven kan forklare intuitive chancestørrelser ved hjælp af konkrete materialer og spil</t>
  </si>
  <si>
    <t>Eleven kan udføre enkelte statistiske undersøgelser og udtrykke intuitive chancestørrelser </t>
  </si>
  <si>
    <t>Eleven kan udføre egne statistiske undersøgelser og bestemme statistiske sandsynligheder</t>
  </si>
  <si>
    <t>Eleven kan vurdere anvendelser af statistik og sandsynlighed</t>
  </si>
  <si>
    <t>Areal og rumfang</t>
  </si>
  <si>
    <t>Eleven kan genkende grundlæggende figurer</t>
  </si>
  <si>
    <t>Eleven kan genkende geometriske figurer og anvende tegninger og måleenheder</t>
  </si>
  <si>
    <t>Eleven kan udføre  beregninger på geometriske figurer</t>
  </si>
  <si>
    <t>Eleven kan udføre trigonometriske arealberegninger på vilkårlige figurer</t>
  </si>
  <si>
    <t>Funktioner</t>
  </si>
  <si>
    <t>Eleven kan genkende funktionale sammenhænge og omsætte dem i funktionsforskrift, værditabel og funktionsgraf</t>
  </si>
  <si>
    <t>Eleven kan modellere ved hjælp af forskellige funktioner og forholde sig til de enkelte funktionsarters egenskaber</t>
  </si>
  <si>
    <t>Geometriske egenskaber og sammenhænge</t>
  </si>
  <si>
    <t>Tegning</t>
  </si>
  <si>
    <t>Arbejde med figurer</t>
  </si>
  <si>
    <t>Afstande</t>
  </si>
  <si>
    <t>Orientering</t>
  </si>
  <si>
    <t>Måleenheder</t>
  </si>
  <si>
    <t>Eleven har viden om figurers egenskaber</t>
  </si>
  <si>
    <t>Eleven kan tegne udvalgte figurer</t>
  </si>
  <si>
    <t>Eleven har viden om fagbegreber som kant, hjørne og figurbeskrivelse</t>
  </si>
  <si>
    <t>Eleven kan beskrive og genkende en flytning og spejling</t>
  </si>
  <si>
    <t>Eleven har viden om, hvad der sker ved flytninger og spejlinger</t>
  </si>
  <si>
    <t>Eleven kan skønne  og finde afstande ved brug af kendte længder</t>
  </si>
  <si>
    <t>Eleven kan kende forskel på m, km, g, kg og kan anvende tid med timer og kvarter</t>
  </si>
  <si>
    <t>Eleven har viden om måleenheder</t>
  </si>
  <si>
    <t>Eleven kan kategorisere og fremstille enkle figurer efter udvalgte fagbegreber</t>
  </si>
  <si>
    <t>Eleven kan tegne udvalgte figurer med bestemte mål</t>
  </si>
  <si>
    <t>Eleven har viden om anvendelse af lineal samt måleenhederne på denne</t>
  </si>
  <si>
    <t>Eleven har viden om spejlinger og flytninger</t>
  </si>
  <si>
    <t>Eleven kan anvende lineal til enkle målinger</t>
  </si>
  <si>
    <t>Eleven har viden om linealens opbygning</t>
  </si>
  <si>
    <t>Eleven har viden om anvendelse af passende måleenheder</t>
  </si>
  <si>
    <t>Talbegrebet</t>
  </si>
  <si>
    <t>Regnestrategier</t>
  </si>
  <si>
    <t>Algebra</t>
  </si>
  <si>
    <t>Talnavne</t>
  </si>
  <si>
    <t>Eleven kan anvende de naturlige tal op til 20 til at beskrive antal og rækkefølge</t>
  </si>
  <si>
    <t>Eleven har viden om de naturlige tals opbygning i titalssystemet op til 20</t>
  </si>
  <si>
    <t>Eleven har viden om strategier til enkle beregninger med naturlige tal</t>
  </si>
  <si>
    <t>Eleven kan opdage systemer i figur- og talmønstre</t>
  </si>
  <si>
    <t>Eleven har viden om enkle figur- og talmønstre</t>
  </si>
  <si>
    <t>Eleven kan talnavnene til og med 20</t>
  </si>
  <si>
    <t>Eleven har viden om talnavnene på både dansk og tysk</t>
  </si>
  <si>
    <t>Eleven kan anvende de naturlige tal op til 100 til at beskrive antal og rækkefølge</t>
  </si>
  <si>
    <t>Eleven har viden om de naturlige tals opbygning i titalssystemet op til 100</t>
  </si>
  <si>
    <t>Eleven kan udvikle og anvende metoder til addition og subtraktion med naturlige tal</t>
  </si>
  <si>
    <t>Eleven har viden om strategier til hovedregning samt skriftlige regnemåder</t>
  </si>
  <si>
    <t>Eleven kan beskrive systemer i figur- og talmønstre</t>
  </si>
  <si>
    <t>Eleven har viden om figur- og talmønstre</t>
  </si>
  <si>
    <t>Eleven kan talnavnene til og med 100</t>
  </si>
  <si>
    <t>Statistik</t>
  </si>
  <si>
    <t>Kombinatorik</t>
  </si>
  <si>
    <t>Sandsynlighed</t>
  </si>
  <si>
    <t>Eleven kan anvende tabeller og enkle diagrammer til at præsentere resultater af optællinger </t>
  </si>
  <si>
    <t>Eleven har viden om tabeller og enkle diagrammer  </t>
  </si>
  <si>
    <t>Eleven har viden om enkle kombinationer</t>
  </si>
  <si>
    <t>Eleven kan ved hjælp af konkrete materialer og spil forholde sig til forskellige chancer</t>
  </si>
  <si>
    <t>Eleven kan gennemføre statistiske undersøgelser med enkle data</t>
  </si>
  <si>
    <t>Eleven har viden om metoder til at indsamle, ordne og beskrive enkle data </t>
  </si>
  <si>
    <t>Eleven kan udtrykke intuitive chancestørrelser i hverdagssituationer og enkle spil</t>
  </si>
  <si>
    <t xml:space="preserve">Eleven har en viden om chancebegrebet  </t>
  </si>
  <si>
    <t>Navngivning</t>
  </si>
  <si>
    <t>Eleven kan genkende trekanter, firkanter og cirkler</t>
  </si>
  <si>
    <t>Koordinatsystem</t>
  </si>
  <si>
    <t>Eleven kan opdage sammenhænge mellem plane og enkle rumlige figurer</t>
  </si>
  <si>
    <t>Eleven har viden om geometriske egenskaber ved enkle rumlige figurer</t>
  </si>
  <si>
    <t>Eleven kan bygge og tegne rumlige figurer</t>
  </si>
  <si>
    <t>Eleven har viden om metoder til at bygge og tegne rumlige figurer</t>
  </si>
  <si>
    <t>Eleven kan tegne symmetriske figurer</t>
  </si>
  <si>
    <t>Eleven har viden om symmetriakser</t>
  </si>
  <si>
    <t>Eleven har viden om standardenhederne og deres anvendelse</t>
  </si>
  <si>
    <t>Eleven kan beskrive positioner i et gitternet</t>
  </si>
  <si>
    <t>Eleven har viden om angivelse af placeringer i gitternet</t>
  </si>
  <si>
    <t>Eleven kan anvende måleenhederne om vægt, strækning, tid, rumfang og penge i generel sammenhæng</t>
  </si>
  <si>
    <t>Eleven har viden om vinkeltyper og sider i enkle polygoner</t>
  </si>
  <si>
    <t>Eleven har viden om geometriske tegneformer samt brug af geometritrekant, passer og digitale værktøjer</t>
  </si>
  <si>
    <t>Eleven kan genkende symmetriske sammenhænge i figurer</t>
  </si>
  <si>
    <t>Eleven har viden om figurers symmetriske egenskaber</t>
  </si>
  <si>
    <t>Eleven kan bestemme afstande ved hjælp af tegninger og kort</t>
  </si>
  <si>
    <t>Eleven har viden om størrelsesforhold</t>
  </si>
  <si>
    <t>Eleven kan beskrive placeringer i koordinatsystemets første kvadrant</t>
  </si>
  <si>
    <t>Eleven har viden om koordinatsystemets første kvadrant</t>
  </si>
  <si>
    <t>Eleven har viden om sammenhæng mellem grundenhederne og deres underenheder</t>
  </si>
  <si>
    <t>Eleven har viden om de naturlige tals opbygning i titalssystemet op til 1000 og har viden om ordenstal</t>
  </si>
  <si>
    <t>Eleven kan udvikle og anvende metoder til multiplikation med naturlige tal</t>
  </si>
  <si>
    <t xml:space="preserve">Eleven kan opdage regneregler og enkle sammenhænge mellem størrelser </t>
  </si>
  <si>
    <t>Eleven har viden om sammenhænge mellem addition og subtraktion hhv. multiplikation</t>
  </si>
  <si>
    <t>Eleven kan talnavnene til og med 1000</t>
  </si>
  <si>
    <t>Eleven har  viden om naturlige tals opbygning i titalssystemet</t>
  </si>
  <si>
    <t>Eleven kan anvende regnearternes hierarki og regnelovene</t>
  </si>
  <si>
    <t>Eleven har viden om regnearternes hierarki samt den kommutative, associative og distributive lov</t>
  </si>
  <si>
    <t>Eleven kan talnavnenes system</t>
  </si>
  <si>
    <t>Eleven kan gennemføre statistiske undersøgelser ved brug af forskellige typer af diagrammer</t>
  </si>
  <si>
    <t>Eleven har viden om enkle metoder til at indsamle, ordne og beskrive forskellige typer data </t>
  </si>
  <si>
    <t>Eleven kan systematisk løse kombinatoriske opgaver uden tilbagelægning</t>
  </si>
  <si>
    <t>Eleven har viden om strategier til at løse kombinatoriske opgaver uden tilbagelægning</t>
  </si>
  <si>
    <t xml:space="preserve">Eleven kan udtrykke chancestørrelse ud fra eksperimenter </t>
  </si>
  <si>
    <t>Eleven har viden om chancebegrebet i forbindelse med eksperimenter</t>
  </si>
  <si>
    <t>Eleven kan gennemføre statistiske undersøgelser med forskellige typer data</t>
  </si>
  <si>
    <t>Eleven har viden om enkle metoder til at indsamle, ordne, beskrive og tolke forskellige typer data </t>
  </si>
  <si>
    <t>Eleven kan systematisk løse kombinatoriske opgaver og overføre resultater på lignende problemstillinger</t>
  </si>
  <si>
    <t>Eleven har viden om strategier til at løse kombinatoriske opgaver</t>
  </si>
  <si>
    <t>Eleven kan undersøge tilfældighed og chancestørrelser gennem eksperimenter</t>
  </si>
  <si>
    <t xml:space="preserve">Eleven har viden om metoder til at undersøge tilfældighed og chance gennem eksperimenter </t>
  </si>
  <si>
    <t>Plane figurer</t>
  </si>
  <si>
    <t>Rumlige figurer</t>
  </si>
  <si>
    <t>Eleven kan genkende, navngive og tegne udvalgte plane og rumlige figurer på tegning og i virkeligheden</t>
  </si>
  <si>
    <t>Eleven har viden om grundlæggende systematik i polygoner</t>
  </si>
  <si>
    <t>Eleven kan bestemme areal og omkreds i enkle figurer</t>
  </si>
  <si>
    <t>Eleven har viden om løsningsstrategier til areal- og omkredsbestemmelse</t>
  </si>
  <si>
    <t>Eleven kan forklare rumfang som en mængde af enhedsterninger</t>
  </si>
  <si>
    <t>Eleven har viden om rumlighed</t>
  </si>
  <si>
    <t>Eleven har viden om definitioner af udvalgte figurer</t>
  </si>
  <si>
    <t>Eleven kan beregne areal og omkreds i enkle figurer</t>
  </si>
  <si>
    <t>Eleven har viden om rumfang</t>
  </si>
  <si>
    <t>Ligninger</t>
  </si>
  <si>
    <t>Udfoldninger</t>
  </si>
  <si>
    <t>Diagrammer</t>
  </si>
  <si>
    <t>Regneforskrifter</t>
  </si>
  <si>
    <t>Funktionale sammenhænge</t>
  </si>
  <si>
    <t>Eleven har viden om vinkelmål, linjers indbyrdes beliggenhed og metoder til undersøgelse af figurer</t>
  </si>
  <si>
    <t>Eleven kan anvende skitser og præcise tegninger</t>
  </si>
  <si>
    <t>Eleven har viden om skitser og præcise tegninger</t>
  </si>
  <si>
    <t>Eleven kan bestemme afstande ved anvendelse af målestoksforhold</t>
  </si>
  <si>
    <t>Eleven har viden om målestoksforhold</t>
  </si>
  <si>
    <t>Eleven kan beskrive placeringer i hele koordinatsystemet</t>
  </si>
  <si>
    <t>Eleven har viden om hele koordinatsystemet</t>
  </si>
  <si>
    <t>Eleven kan måle og beregne vinkler</t>
  </si>
  <si>
    <t>Eleven har viden om vinkelmåling og vinkelsum</t>
  </si>
  <si>
    <t>Eleven kan tegne rumlige figurer med forskellige metoder</t>
  </si>
  <si>
    <t>Eleven har viden om geometriske tegneformer til gengivelse af rumlighed</t>
  </si>
  <si>
    <t>Eleven har viden om metoder til at fremstille mønstre med spejlinger, parallelforskydninger og drejninger</t>
  </si>
  <si>
    <t>Eleven har viden om beregninger med målestoksforhold</t>
  </si>
  <si>
    <t>Eleven kan tegne figurer efter givne punkter og bearbejde dem i koordinatsystemet</t>
  </si>
  <si>
    <t>Eleven har viden om anvendelse af koordinater som redskab</t>
  </si>
  <si>
    <t>Eleven kan gennemføre beregninger på  forskellige enheder</t>
  </si>
  <si>
    <t>Eleven har viden om sammenhæng mellem  grundenhed og underenheder</t>
  </si>
  <si>
    <t>Eleven kan anvende positive tal til at beskrive antal og rækkefølge</t>
  </si>
  <si>
    <t>Eleven kan udvikle og anvende metoder til at regne med decimaltal, enkle brøker og procent</t>
  </si>
  <si>
    <t>Eleven har viden om strategier til at regne med decimaltal, enkle brøker og procent</t>
  </si>
  <si>
    <t>Eleven kan anvende enkle algebraiske udtryk til beregning</t>
  </si>
  <si>
    <t>Eleven har viden om variablernes funktion</t>
  </si>
  <si>
    <t>Eleven kan beskrive antal og rækkefølge ved hjælp af rationelle tal</t>
  </si>
  <si>
    <t>Eleven har viden om variables rolle i beskrivelse af sammenhæng</t>
  </si>
  <si>
    <t>Eleven har viden om metoder til at behandle og præsentere data</t>
  </si>
  <si>
    <t>Eleven har viden om metoder til simulering af chanceeksperimenter</t>
  </si>
  <si>
    <t>Eleven kan sammenligne datasæt ud fra enkle statistiske deskriptorer</t>
  </si>
  <si>
    <t>Eleven har viden om enkle statistiske deskriptorer</t>
  </si>
  <si>
    <t>Eleven kan beskrive sandsynlighed ved hjælp af brøker</t>
  </si>
  <si>
    <t>Eleven har viden om sandsynlighed</t>
  </si>
  <si>
    <t>Eleven kan genkende, navngive og tegne de fleste plane og enkle rumlige figurer</t>
  </si>
  <si>
    <t>Eleven har viden om navngivning af plane og rumlige figurer</t>
  </si>
  <si>
    <t>Eleven kan bestemme og beregne areal og omkreds af udvalgte figurer ved hjælp af formler</t>
  </si>
  <si>
    <t>Eleven har viden om forskellige metoder til arealbestemmelse</t>
  </si>
  <si>
    <t>Eleven kan bestemme overfladeareal og beregne rumfang af kasser</t>
  </si>
  <si>
    <t>Eleven har viden om rumfangsformlen for og opbygningen af kasser</t>
  </si>
  <si>
    <t>Eleven kan genkende, navngive og tegne de fleste plane og rumlige figurer</t>
  </si>
  <si>
    <t>Eleven har viden om plane og rumlige figurer</t>
  </si>
  <si>
    <t>Eleven kan bestemme og beregne areal og omkreds, når forskellige måleenheder anvendes</t>
  </si>
  <si>
    <t>Eleven har viden om enhedernes betydning for areal- og omkredsberegning</t>
  </si>
  <si>
    <t>Eleven kan beregne overfladeareal og rumfang af kasser og deraf sammensatte figurer</t>
  </si>
  <si>
    <t>Eleven har viden om opbygning af diagrammer</t>
  </si>
  <si>
    <t>Eleven har viden om mekanismerne ved brug af regneforskrifter</t>
  </si>
  <si>
    <t>Eleven har viden om sammenhæng mellem data og diagram</t>
  </si>
  <si>
    <t>Eleven har viden om sammenhæng mellem tabel og regneforskrift</t>
  </si>
  <si>
    <t>Eleven har viden om opstilling af regneforskrifter</t>
  </si>
  <si>
    <t>Eleven har viden om ligedannethed og størrelsesforhold</t>
  </si>
  <si>
    <t>Eleven har viden om forskellige konstruktionsteknikker og geometriske sammenhænge</t>
  </si>
  <si>
    <t>Eleven kan erkende kongruens og anvende kongruente figurers egenskaber</t>
  </si>
  <si>
    <t>Eleverne kan anvende passende længde-, areal- og rumfangsenheder samt omregne mellem de tilsvarende enheder</t>
  </si>
  <si>
    <t>Eleven har viden om linjer knyttet til polygoner og cirkler</t>
  </si>
  <si>
    <t>Eleven kan undersøge todimensionelle gengivelser af objekter i omverdenen</t>
  </si>
  <si>
    <t>Eleven har viden om muligheder og begrænsninger i tegneformer til gengivelse af rumlighed</t>
  </si>
  <si>
    <t>Eleverne kan sortere firkanter efter deres egenskaber og anvende egenskaberne til at bestemme sammenhænge</t>
  </si>
  <si>
    <t>Eleverne kan bestemme akseparallelle afstande i koordinatsystemet som grundlag for arealberegninger</t>
  </si>
  <si>
    <t>Eleverne har viden om koordinatsystemers akseinddeling</t>
  </si>
  <si>
    <t>Eleverne har viden om enhedernes sammensætning og beregning</t>
  </si>
  <si>
    <t>Eleven kan forklare sammenhænge mellem sidelængder og vinkler i retvinklede trekanter</t>
  </si>
  <si>
    <t>Eleven har viden om den pythagoræiske læresætning og trigonometri knyttet til retvinklede trekanter</t>
  </si>
  <si>
    <t>Eleven har viden om metoder til at fremstille præcise tegninger</t>
  </si>
  <si>
    <t>Eleverne kan beregne sidelængderne i retvinklede og ligedannede trekanter  samt diagonaler</t>
  </si>
  <si>
    <t>Eleverne har viden om anvendelse af den pythagoræiske læresætning samt beregninger i ligedannede trekanter</t>
  </si>
  <si>
    <t>Eleverne kan bestemme afstanden mellem to punkter i koordinatsystemet</t>
  </si>
  <si>
    <t>Eleverne har viden om anvendelse af afstandsformlen</t>
  </si>
  <si>
    <t>Eleverne har viden om de grundlæggende måleenheder og deres anvendelse</t>
  </si>
  <si>
    <t>Eleven har viden om talområdernes sammenhæng</t>
  </si>
  <si>
    <t>Eleven kan systematisk løse ligninger og uligheder af første grad og omstille formler</t>
  </si>
  <si>
    <t>Eleven har viden om løsningsstrategier til ligninger og uligheder</t>
  </si>
  <si>
    <t>Eleverne kan opstille, reducere og beregne enkle algebraiske udtryk</t>
  </si>
  <si>
    <t>Eleven har viden om regneregler til algebraiske udtryk</t>
  </si>
  <si>
    <t>Eleven kan anvende potenser og rødder</t>
  </si>
  <si>
    <t>Eleven har viden om potensbegrebet</t>
  </si>
  <si>
    <t>Eleven kan forklare procent, procentsats og procentdel og udføre tilhørende beregninger</t>
  </si>
  <si>
    <t>Eleven kan løse ligningssystemer af første grad med to ubekendte</t>
  </si>
  <si>
    <t>Eleven har viden om kvadratsætningernes anvendelse</t>
  </si>
  <si>
    <t>Eleven kan løse ligninger af anden grad</t>
  </si>
  <si>
    <t>Eleven har viden om løsningsstrategier til andengradsligninger</t>
  </si>
  <si>
    <t>Eleven kan reducere brøkudtryk</t>
  </si>
  <si>
    <t>Eleven har viden om anvendelse af brøkregneregler med ubekendte</t>
  </si>
  <si>
    <t>Eleven har viden om statistiske deskriptorer og diagrammer, der kan behandle store datamængder</t>
  </si>
  <si>
    <t>Eleven har viden om udfaldsrum og tællemåder</t>
  </si>
  <si>
    <t>Eleven kan beregne sammensatte sandsynligheder</t>
  </si>
  <si>
    <t>Eleven kan undersøge sammenhænge i omverdenen med grupperede observationer</t>
  </si>
  <si>
    <t>Eleven har viden om systematikken i grupperede observationer</t>
  </si>
  <si>
    <t>Eleven kan bestemme sandsynligheder af kombinatoriske eksperimenter</t>
  </si>
  <si>
    <t>Eleven har viden om statistik og teoretisk sandsynlighed</t>
  </si>
  <si>
    <t>Eleven kan genkende, navngive og anvende definitioner på plane figurer og navngivning af hjørner og sider</t>
  </si>
  <si>
    <t>Eleven har viden om systematiske undersøgelser af figurer og kender til bestemte linjer i figurerne</t>
  </si>
  <si>
    <t>Eleven kan systematisk beregne areal og omkreds af polygoner</t>
  </si>
  <si>
    <t>Eleven har viden om arealberegning</t>
  </si>
  <si>
    <t>Eleven kan beregne rumfang af enkle figurer samt aflæse og omsætte mål fra tegninger</t>
  </si>
  <si>
    <t>Eleven har viden om rumfangsberegning med dertilhørende formler af enkle figurer</t>
  </si>
  <si>
    <t>Eleven kan tegne udfoldninger af enkle rumlige figurer</t>
  </si>
  <si>
    <t>Eleven har viden om tegning af udfoldninger</t>
  </si>
  <si>
    <t>Eleven kan genkende, navngive og anvende definitioner på rumlige figurer</t>
  </si>
  <si>
    <t>Eleven har viden om systematiske undersøgelser af rumlige figurer og kender til bestemte linjer i figurerne</t>
  </si>
  <si>
    <t>Eleven har viden om opdeling af figurer</t>
  </si>
  <si>
    <t>Eleven kan beregne rumfang og overfladeareal af sammensatte figurer</t>
  </si>
  <si>
    <t>Eleven har viden om opdeling af sammensatte figurer</t>
  </si>
  <si>
    <t>Eleven kan tolke sammenhæng mellem udfoldninger og rumlige figurer</t>
  </si>
  <si>
    <t>Eleven har viden om sammenhæng mellem udfoldninger og rumlige figurer</t>
  </si>
  <si>
    <t>Eleven kan beregne rumfang og overfladeareal af rumlige figurer</t>
  </si>
  <si>
    <t>Eleven har viden om beregning af rumfang og overfladeareal</t>
  </si>
  <si>
    <t>Funktionsgrafer</t>
  </si>
  <si>
    <t>Funktioner i anvendelse</t>
  </si>
  <si>
    <t>Funktioners egenskaber</t>
  </si>
  <si>
    <t>Arbejde med funktioner</t>
  </si>
  <si>
    <t>Eleven kan indtegne og aflæse grafer for proportionale og omvendt proportionale funktioner</t>
  </si>
  <si>
    <t>Eleven har viden om sammenhæng mellem funktionsforskrift og funktionsgraf</t>
  </si>
  <si>
    <t>Eleven kan opstille og afkode værditabeller for proportionale og omvendt proportionale sammenhænge</t>
  </si>
  <si>
    <t>Eleven har viden om beregning af proportionale og omvendt proportionale sammenhænge</t>
  </si>
  <si>
    <t>Eleven kan skelne mellem proportionale og omvendt proportionale sammenhænge</t>
  </si>
  <si>
    <t>Eleven har viden om forskellen mellem proportionalitet og omvendt proportionalitet</t>
  </si>
  <si>
    <t>Eleven har viden om beregninger ved hjælp af proportionalitet og omvendt proportionalitet</t>
  </si>
  <si>
    <t>Eleven kan skelne mellem uafhængige og afhængige variabler</t>
  </si>
  <si>
    <t>Eleven har viden om variablernes afhængighed</t>
  </si>
  <si>
    <t>Eleven har viden om førstegradsfunktioners opbygning</t>
  </si>
  <si>
    <t>Eleven kan opstille og afkode værditabeller for førstegradsfunktioner</t>
  </si>
  <si>
    <t>Eleven har viden om beregning af førstegradsfunktioner</t>
  </si>
  <si>
    <t>Eleven kan erkende og omsætte lineære sammenhænge</t>
  </si>
  <si>
    <t>Eleven har viden om lineære sammenhænge</t>
  </si>
  <si>
    <t>Eleven kan løse problemer ved hjælp af førstegradsfunktioner</t>
  </si>
  <si>
    <t xml:space="preserve">Eleven har viden om modellering ved hjælp af lineære sammenhænge </t>
  </si>
  <si>
    <t>Eleven kan skelne mellem voksende og aftagende funktioner</t>
  </si>
  <si>
    <t>Eleven har viden om funktioners monotoni</t>
  </si>
  <si>
    <t>Eleven har viden om andengradsfunktioners opbygning</t>
  </si>
  <si>
    <t>Eleven kan opstille og afkode værditabeller for andengradsfunktioner</t>
  </si>
  <si>
    <t>Eleven har viden om beregninger af andengradsfunktioner</t>
  </si>
  <si>
    <t>Eleven kan genkende og omsætte kvadratiske sammenhænge</t>
  </si>
  <si>
    <t>Eleven har viden om kvadratiske sammenhænge</t>
  </si>
  <si>
    <t>Eleven kan løse problemer ved hjælp af andengradsfunktioner</t>
  </si>
  <si>
    <t xml:space="preserve">Eleven har viden om modellering ved hjælp af kvadratiske sammenhænge </t>
  </si>
  <si>
    <t>Eleven kan bestemme toppunkt, nulpunkter og symmetriakse</t>
  </si>
  <si>
    <t>Eleven har viden om andengradsfunktionernes egenskaber</t>
  </si>
  <si>
    <t>Eleverne har viden om de trigonometriske læresætninger</t>
  </si>
  <si>
    <t>Eleverne har viden om skitsers og præcise tegningers anvendelse i løsningsprocessen og i omverdenen</t>
  </si>
  <si>
    <t>Eleven har viden om beregning ved hjælp af de trigonometriske formler i vilkårlige trekanter</t>
  </si>
  <si>
    <t>Eleverne kan anvende og omregne de forskellige måleenheder for vinkler</t>
  </si>
  <si>
    <t>Eleverne har viden om vinkelmålene</t>
  </si>
  <si>
    <t>Eleven har viden om specielle irrationale tal</t>
  </si>
  <si>
    <t>Eleven kan løse eksponentialligninger</t>
  </si>
  <si>
    <t>Eleven har viden om løsningsstrategier til eksponentialligninger</t>
  </si>
  <si>
    <t>Eleven kan beregne areal ved hjælp af trigonometri</t>
  </si>
  <si>
    <t>Eleven har viden om udvalgte trigonometriske arealformler</t>
  </si>
  <si>
    <t>Eleven har viden om beregning af rumfang og overfladeareal i komplekse figurer</t>
  </si>
  <si>
    <t>Beregninger med funktioner</t>
  </si>
  <si>
    <t>Eleven kan opstille og afkode værditabeller for eksponentielle og trigonometriske funktioner</t>
  </si>
  <si>
    <t>Eleven har viden om beregning af eksponentielle og trigonometriske funktioner</t>
  </si>
  <si>
    <t>Eleven kan løse problemer ved hjælp af eksponentielle funktioner</t>
  </si>
  <si>
    <t>Eleven har viden om modellering ved hjælp af eksponentielle sammenhænge</t>
  </si>
  <si>
    <t>Eleven kan udføre beregninger med eksponentielle funktioner</t>
  </si>
  <si>
    <t>Eleven har viden om algebraiske sammenhænge i eksponentielle funktioner</t>
  </si>
  <si>
    <t>Eleven kan foretage enkle beregninger med naturlige tal</t>
  </si>
  <si>
    <t>Eleven har viden om brug af forskellige måleredskaber</t>
  </si>
  <si>
    <t>Eleven har viden om begreberne til beskrivelse af placering</t>
  </si>
  <si>
    <t>Eleven kan beskrive en genstands placering</t>
  </si>
  <si>
    <t>Eleven kan genkende, navngive og tegne forskellige tre- og firkanter og kender til grundtrækkene i disse</t>
  </si>
  <si>
    <t>Eleven har viden om tegning af tælletræer</t>
  </si>
  <si>
    <t>Eleven kan udføre beregninger ved hjælp af første- og andengradsfunktioner</t>
  </si>
  <si>
    <t>Eleven kan udføre beregninger ved hjælp af førstegradsfunktioner</t>
  </si>
  <si>
    <t>Eleven har viden om proportional vækst</t>
  </si>
  <si>
    <t>Eleven kan bestemme hældningstallet af en proportional funktion</t>
  </si>
  <si>
    <t>Eleven har viden om kombination af forskellige løsningsmuligheder</t>
  </si>
  <si>
    <t>Eleven kan vurdere anvendelser af sandsynlighed i omverdenen</t>
  </si>
  <si>
    <t>Eleven kan kritisk vurdere statistiske undersøgelser og præsentationer af data</t>
  </si>
  <si>
    <t>Eleven kan løse komplekse kombinatoriske opgaver</t>
  </si>
  <si>
    <t>Eleven kan uddrage relevante oplysninger i matematikholdige tekster og hverdagssammenhæng</t>
  </si>
  <si>
    <t>Eleven kan anvende løsningsstrategier til beregning med størrelser og enheder samt anvende geometriske begreber</t>
  </si>
  <si>
    <t>Eleven kan sortere og beskrive enkle figurer</t>
  </si>
  <si>
    <t>Eleven har viden om udvalge figurers geometriske egenskaber</t>
  </si>
  <si>
    <t>Eleven kan tegne, flytte og spejle enkle figurer, herunder med digitale værktøjer</t>
  </si>
  <si>
    <t>Eleven har viden om simpel orientering</t>
  </si>
  <si>
    <t>Eleven kan orientere sig i og beskrive de nærmeste omgivelser</t>
  </si>
  <si>
    <t>Eleven har viden om, at chancen for at vinde og tabe ikke altid er lige stor</t>
  </si>
  <si>
    <t>Eleven har viden om enkle figurers egenskaber</t>
  </si>
  <si>
    <t>Eleven kan gengive træk fra omverdenen ved tegning samt tegne geometriske figurer, rette vinkler og parallelle sider, herunder med digitale værktøjer</t>
  </si>
  <si>
    <t>Eleven kan skønne afstande ved sammenligning med standardenhederne og vælge en passende måleenhed</t>
  </si>
  <si>
    <t>Eleven kan udføre beregninger med de fire regningsarter inden for naturlige tal</t>
  </si>
  <si>
    <t>Eleven har viden om beregninger med de fire regningsarter inden for de naturlige tal</t>
  </si>
  <si>
    <t>Eleven kan skønne og bestemme rumfang af enkle konkrete rumlige figurer</t>
  </si>
  <si>
    <t>Eleven kan kategorisere polygoner efter sidelængder og vinkler</t>
  </si>
  <si>
    <t>Eleven kan udføre enkle beregninger på geometriske figurer</t>
  </si>
  <si>
    <t>Eleven kan anvende måleenhederne og omregne dem til passende underenheder, herunder med decimaltal og enkle brøker</t>
  </si>
  <si>
    <t>Eleven kan undersøge geometriske egenskaber ved vinkler og plane figurer, herunder med digitale værktøjer</t>
  </si>
  <si>
    <t>Eleven kan undersøge geometriske egenskaber ved rumlige figurer, herunder med digitale værktøjer</t>
  </si>
  <si>
    <t>Eleven har viden om rumlige figurer</t>
  </si>
  <si>
    <t>Eleven kan fremstille udfoldninger af enkle rumlige figurer</t>
  </si>
  <si>
    <t>Eleven har viden om opbygningen af enkle rumlige figurer</t>
  </si>
  <si>
    <t>Eleven kan fremstille mønstre med spejlinger, parallelforskydninger og drejninger, herunder med digitale værktøjer</t>
  </si>
  <si>
    <t>Eleven kan gennemføre enkle beregninger med målestoksforhold</t>
  </si>
  <si>
    <t>Eleven har viden om mængden af positive rationale tal</t>
  </si>
  <si>
    <t>Eleven har viden om mængden af både positive og negative rationale tal</t>
  </si>
  <si>
    <t>Eleven kan anvende de fire regningsarter med rationale tal</t>
  </si>
  <si>
    <t>Eleven har viden om strategier til beregning med de rationale tal</t>
  </si>
  <si>
    <t>Eleven kan anvende variable til at beskrive enkle sammenhænge</t>
  </si>
  <si>
    <t>Eleven kan gennemføre og præsentere egne enkle statiske undersøgelser, herunder med digitale værktøjer</t>
  </si>
  <si>
    <t>Eleven kan tegne tælletræer til enkle kombinatoriske eksperimenter</t>
  </si>
  <si>
    <t>Eleven kan undersøge chancestørrelser ved simulering af chanceeksperimenter, herunder med digitale værktøjer</t>
  </si>
  <si>
    <t>Eleven kan aflæse enkle diagrammer</t>
  </si>
  <si>
    <t>Eleven kan udfylde en tabel efter givet regneforskrift</t>
  </si>
  <si>
    <t>Eleven kan finde enkle regneforskrifter ud fra enkle tabeller</t>
  </si>
  <si>
    <t>Eleven kan ud fra en given problemstilling formulere en enkel regneforskrift</t>
  </si>
  <si>
    <t>Eleven kan fremstille enkle diagrammer ud fra givet talmateriale, herunder med digitale værktøjer som regneark</t>
  </si>
  <si>
    <t>Eleven kan sortere informationer fra enkle diagrammer, tabeller og regneforskrifter og sætte dem i sammenhæng</t>
  </si>
  <si>
    <t>Eleven kan undersøge sammenhænge mellem længdeforhold, arealforhold og rumfangsforhold, herunder med digitale værktøjer</t>
  </si>
  <si>
    <t>Eleven kan undersøge egenskaber ved linjer knyttet til polygoner og cirkler, herunder med digitale værktøjer</t>
  </si>
  <si>
    <t>Eleven kan konstruere figurer, herunder med digitale værktøjer</t>
  </si>
  <si>
    <t>Eleven kan fremstille præcise tegninger ud fra givne betingelser, herunder med digitale værktøjer</t>
  </si>
  <si>
    <t>Eleven kan gennemføre præcise beregninger med målestoksforhold</t>
  </si>
  <si>
    <t>Eleverne har viden om måleenhederne og deres sammenhæng</t>
  </si>
  <si>
    <t>Eleven kan anvende de rationale tal</t>
  </si>
  <si>
    <t>Eleven har viden om irrationale tal</t>
  </si>
  <si>
    <t>Eleven kan anvende de reelle tal</t>
  </si>
  <si>
    <t>Eleven har viden om lommeregnerens anvendelse og strategier til overslagsregning</t>
  </si>
  <si>
    <t>Eleven har en grundlæggende forståelse for procentbegrebet</t>
  </si>
  <si>
    <t>Eleven kan vælge relevante deskriptorer og diagrammer til analyse af datasæt, herunder med digitale værktøjer</t>
  </si>
  <si>
    <t>Eleven kan undersøge sammenhænge i omverdenen med datasæt, herunder med digitale værktøjer</t>
  </si>
  <si>
    <t>Eleven har viden om metoder til undersøgelse af datasæt</t>
  </si>
  <si>
    <t>Eleven kan anvende tælletræet til beregning af kombinationer</t>
  </si>
  <si>
    <t>Eleven kan beregne kombinationer ved hjælp af additionsprincippet</t>
  </si>
  <si>
    <t>Eleven har viden om tælletræets funktion</t>
  </si>
  <si>
    <t>Eleven har viden om additionsprincippet</t>
  </si>
  <si>
    <t>Eleven kan anvende udfaldsrum og tællemåder til at beregne enkle sandsynligheder, herunder med digitale værktøjer</t>
  </si>
  <si>
    <t>Eleven kan beregne areal og omkreds af sammensatte figurer, herunder med digitale værktøjer</t>
  </si>
  <si>
    <t>Eleven kan indtegne og afkode grafer for førstegradsfunktioner og arbejde med digitale værktøjer, herunder regneark og funktionsplottere</t>
  </si>
  <si>
    <t>Eleven har viden om førstegradsfunktioners egenskaber og dertilhørende beregninger</t>
  </si>
  <si>
    <t>Eleven har viden om algebraiske sammenhænge i andengradsfunktioner</t>
  </si>
  <si>
    <t>Eleverne kan tegne, anvende og vurdere skitser og præcise tegninger, herunder med digitale værktøjer</t>
  </si>
  <si>
    <t>Eleverne kan gennemføre trigonometriske beregninger på vilkårlige trekanter og heraf sammensatte figurer, herunder med digitale værktøjer</t>
  </si>
  <si>
    <t>Eleven har viden om anvendelse af potenser, rødder og logaritmer</t>
  </si>
  <si>
    <t>Eleven kan anvende reelle tal, herunder enkelte irrationale tal</t>
  </si>
  <si>
    <t>Eleven har viden om statistikkens muligheder og begrænsninger som beskrivelsesmiddel og beslutningsgrundlag</t>
  </si>
  <si>
    <t>Eleven har viden om anvendelse af sandsynlighed i omverdenen </t>
  </si>
  <si>
    <t>Eleven kan beregne rumfang og overfladeareal af komplekse rumlige figurer</t>
  </si>
  <si>
    <r>
      <t xml:space="preserve">Eleverne kan udføre beregninger med lineær </t>
    </r>
    <r>
      <rPr>
        <b/>
        <sz val="12"/>
        <color theme="1"/>
        <rFont val="Calibri"/>
        <family val="2"/>
      </rPr>
      <t>og eksponentiel</t>
    </r>
    <r>
      <rPr>
        <sz val="12"/>
        <color theme="1"/>
        <rFont val="Calibri"/>
        <family val="2"/>
      </rPr>
      <t xml:space="preserve"> vækst</t>
    </r>
  </si>
  <si>
    <r>
      <t xml:space="preserve">Eleven har viden om lineær </t>
    </r>
    <r>
      <rPr>
        <b/>
        <sz val="12"/>
        <color theme="1"/>
        <rFont val="Calibri"/>
        <family val="2"/>
      </rPr>
      <t>og eksponentiel</t>
    </r>
    <r>
      <rPr>
        <sz val="12"/>
        <color theme="1"/>
        <rFont val="Calibri"/>
        <family val="2"/>
      </rPr>
      <t xml:space="preserve"> vækst </t>
    </r>
    <r>
      <rPr>
        <b/>
        <sz val="12"/>
        <color theme="1"/>
        <rFont val="Calibri"/>
        <family val="2"/>
      </rPr>
      <t>og forskellen mellem disse</t>
    </r>
  </si>
  <si>
    <r>
      <t xml:space="preserve">Eleverne kan udføre beregninger med lineær </t>
    </r>
    <r>
      <rPr>
        <b/>
        <sz val="12"/>
        <color theme="1"/>
        <rFont val="Calibri"/>
        <family val="2"/>
      </rPr>
      <t xml:space="preserve">og eksponentiel </t>
    </r>
    <r>
      <rPr>
        <sz val="12"/>
        <color theme="1"/>
        <rFont val="Calibri"/>
        <family val="2"/>
      </rPr>
      <t>vækst</t>
    </r>
  </si>
  <si>
    <t>Eleven kan beregne kombinationer ved hjælp af multiplikationsprincippet</t>
  </si>
  <si>
    <t>Eleven har viden om multiplikationsprincippet</t>
  </si>
  <si>
    <r>
      <t xml:space="preserve">Eleven kan genkende og omsætte eksponentielle sammenhænge </t>
    </r>
    <r>
      <rPr>
        <b/>
        <u/>
        <sz val="12"/>
        <color theme="1"/>
        <rFont val="Calibri"/>
        <family val="2"/>
      </rPr>
      <t>og periodicitet</t>
    </r>
  </si>
  <si>
    <r>
      <t>Eleven har viden om eksponentielle sammenhænge</t>
    </r>
    <r>
      <rPr>
        <b/>
        <u/>
        <sz val="12"/>
        <color theme="1"/>
        <rFont val="Calibri"/>
        <family val="2"/>
      </rPr>
      <t xml:space="preserve"> og periodicitet</t>
    </r>
  </si>
  <si>
    <r>
      <t>Eleven kan bestemme skæringspunkter med akserne</t>
    </r>
    <r>
      <rPr>
        <b/>
        <u/>
        <sz val="12"/>
        <color theme="1"/>
        <rFont val="Calibri"/>
        <family val="2"/>
      </rPr>
      <t>, periodicitet og buemål</t>
    </r>
  </si>
  <si>
    <r>
      <t>Eleven har viden om skæringspunkter</t>
    </r>
    <r>
      <rPr>
        <b/>
        <u/>
        <sz val="12"/>
        <color theme="1"/>
        <rFont val="Calibri"/>
        <family val="2"/>
      </rPr>
      <t>, periodicitet og buemål</t>
    </r>
  </si>
  <si>
    <r>
      <t xml:space="preserve">Mål for alle er trykt i almindelig skrift (ESA). Mål for højere niveauer er markeret med </t>
    </r>
    <r>
      <rPr>
        <b/>
        <sz val="11"/>
        <color theme="1"/>
        <rFont val="Calibri"/>
        <family val="2"/>
      </rPr>
      <t>fed</t>
    </r>
    <r>
      <rPr>
        <sz val="11"/>
        <color theme="1"/>
        <rFont val="Calibri"/>
        <family val="2"/>
      </rPr>
      <t xml:space="preserve"> (MSA) samt </t>
    </r>
    <r>
      <rPr>
        <b/>
        <u/>
        <sz val="11"/>
        <color theme="1"/>
        <rFont val="Calibri"/>
        <family val="2"/>
      </rPr>
      <t>fed og understreget</t>
    </r>
    <r>
      <rPr>
        <sz val="11"/>
        <color theme="1"/>
        <rFont val="Calibri"/>
        <family val="2"/>
      </rPr>
      <t xml:space="preserve"> (gymnasie).</t>
    </r>
  </si>
  <si>
    <r>
      <t xml:space="preserve">Mål for alle er trykt i almindelig skrift (MSA). Mål for højere niveauer er markeret med </t>
    </r>
    <r>
      <rPr>
        <b/>
        <u/>
        <sz val="11"/>
        <color theme="1"/>
        <rFont val="Calibri"/>
        <family val="2"/>
      </rPr>
      <t>fed og understreget</t>
    </r>
    <r>
      <rPr>
        <sz val="11"/>
        <color theme="1"/>
        <rFont val="Calibri"/>
        <family val="2"/>
      </rPr>
      <t xml:space="preserve"> (gymnasie).</t>
    </r>
  </si>
  <si>
    <t>Eleven kan anvende måleenhederne om vægt, strækning, penge og tid i hverdagssammen-
hæng</t>
  </si>
  <si>
    <t>Eleven kan løse enkle kombina-
toriske opgaver eksperimentelt</t>
  </si>
  <si>
    <t>Eleven har viden om kongruensegen-
skaberne i trekanter og firkanter</t>
  </si>
  <si>
    <t>Eleven har viden om sandsynligheds-
modeller og sandsynligheds-
beregninger</t>
  </si>
  <si>
    <t>Eleven har viden om eksponential-
funktioners og trigonometriske funktioners opbygning</t>
  </si>
  <si>
    <t>Tal og algebra/regnestrategier</t>
  </si>
  <si>
    <t>Tal og algebra/talbegrebet</t>
  </si>
  <si>
    <t>Tal og algebra/ligninger</t>
  </si>
  <si>
    <t>Geometri og måling/koordinatsystem</t>
  </si>
  <si>
    <t>Geometri og måling/måleenheder</t>
  </si>
  <si>
    <r>
      <t>Regnestrategier</t>
    </r>
    <r>
      <rPr>
        <b/>
        <sz val="16"/>
        <color rgb="FFFFFF00"/>
        <rFont val="Calibri"/>
        <family val="2"/>
      </rPr>
      <t>!</t>
    </r>
  </si>
  <si>
    <r>
      <t>Talbegrebet</t>
    </r>
    <r>
      <rPr>
        <b/>
        <sz val="16"/>
        <color rgb="FFFFFF00"/>
        <rFont val="Calibri"/>
        <family val="2"/>
      </rPr>
      <t>!</t>
    </r>
  </si>
  <si>
    <t>Eleven kan anvende kvadratsætningerne</t>
  </si>
  <si>
    <t>Eleven har viden om systematiske løsningsstrategier til ligningssystemer</t>
  </si>
  <si>
    <r>
      <t>Reduktioner</t>
    </r>
    <r>
      <rPr>
        <b/>
        <sz val="16"/>
        <color rgb="FFFFFF00"/>
        <rFont val="Calibri"/>
        <family val="2"/>
      </rPr>
      <t>!</t>
    </r>
  </si>
  <si>
    <r>
      <t>Ligninger</t>
    </r>
    <r>
      <rPr>
        <b/>
        <sz val="16"/>
        <color rgb="FFFFFF00"/>
        <rFont val="Calibri"/>
        <family val="2"/>
      </rPr>
      <t>!</t>
    </r>
  </si>
  <si>
    <r>
      <t>Koordinatsystem</t>
    </r>
    <r>
      <rPr>
        <b/>
        <sz val="16"/>
        <color rgb="FFFFFF00"/>
        <rFont val="Calibri"/>
        <family val="2"/>
      </rPr>
      <t>!</t>
    </r>
  </si>
  <si>
    <r>
      <t>Navngivning</t>
    </r>
    <r>
      <rPr>
        <b/>
        <sz val="16"/>
        <color rgb="FFFFFF00"/>
        <rFont val="Calibri"/>
        <family val="2"/>
      </rPr>
      <t>!</t>
    </r>
  </si>
  <si>
    <r>
      <t>Måleenheder</t>
    </r>
    <r>
      <rPr>
        <b/>
        <sz val="16"/>
        <color rgb="FFFFFF00"/>
        <rFont val="Calibri"/>
        <family val="2"/>
      </rPr>
      <t>!</t>
    </r>
  </si>
  <si>
    <t>Eleven kan indtegne og afkode grafer for andengrads-funktioner</t>
  </si>
  <si>
    <t>Eleven har viden om enkle areal- og omkredsberegninger</t>
  </si>
  <si>
    <t>Eleven kan indtegne og afkode grafer for andengradsfunktion-er</t>
  </si>
  <si>
    <t>Eleven kan opstille og afkode værditabeller for andengradsfunktion-er</t>
  </si>
  <si>
    <t>Eleven har viden om beregninger af andengradsfunktion-er</t>
  </si>
  <si>
    <t>Eleven kan udføre beregninger ved hjælp af første- og andengradsfunktion-er</t>
  </si>
  <si>
    <t>Eleven har viden om algebraiske sammenhænge i andengradsfunktion-er</t>
  </si>
  <si>
    <t>Eleven kan indtegne og afkode grafer for eksponentialfunktio-ner og trigonometriske funktioner</t>
  </si>
  <si>
    <t>Eleven har viden om andengradsfunktion-ers opbygning</t>
  </si>
  <si>
    <t>Funktionsforskrifter</t>
  </si>
  <si>
    <t>Stofområde</t>
  </si>
  <si>
    <t>Stofområde/
Færdigheds- og vidensområde</t>
  </si>
  <si>
    <t>Eleven kan løse problemer ved hjælp af andengrads-funktioner</t>
  </si>
  <si>
    <t>Eleven kan vurdere statistiske undersøgelser og anvende sandsynlighed</t>
  </si>
  <si>
    <t>Eleven kan anvende de naturlige tal med tilhørende afrundingsregler op til 1000 til at beskrive antal og rækkefølge</t>
  </si>
  <si>
    <t>Eleven behersker addition og subtraktion med tal i det tocifrede område</t>
  </si>
  <si>
    <t>Eleven har viden om strategier til multiplikation</t>
  </si>
  <si>
    <t>Eleven har viden om beregning af rumfang og overfladeareal af kasser</t>
  </si>
  <si>
    <t>Eleverne har viden om firkanternes egenskaber og sammenhænge (firkanternes hierarki)</t>
  </si>
  <si>
    <t>Eleverne kan anvende og omregne passende enheder i hverdagsproblemstillinger</t>
  </si>
  <si>
    <t>Eleven kan anvende de fire regningsarter ved færdighedsregning, overslagsregning, lommeregner og andre digitale værktøjer, herunder regneark</t>
  </si>
  <si>
    <t>Eleven kan anvende de naturlige tal op til 1  000 000 til at beskrive antal og rækkefølge</t>
  </si>
  <si>
    <t>Eleven kan anvende forskellige repræsentations-former i kombinatoriske sammenhænge</t>
  </si>
  <si>
    <t>Eleven har viden om forskellige repræsentationsformer til kombinatoriske eksperimenter</t>
  </si>
  <si>
    <t>Eleven har viden om forskellige repræsentations-former til kombinatoriske eksperimenter</t>
  </si>
  <si>
    <t>Eleven kan anvende forskellige repræsentationsformer i kombinatoriske sammenhænge</t>
  </si>
  <si>
    <t>Eleven kan løse problemer ved hjælp af proportionale og omvendt proportionale sammenhænge ("Dreisatz"/forholds-regning)</t>
  </si>
  <si>
    <t>Eleven har viden om førstegradsfunk-tioners egenskaber og dertilhørende beregninger</t>
  </si>
  <si>
    <t>Eleven kan udføre beregninger ved hjælp af førstegradsfunktion-er</t>
  </si>
  <si>
    <t>Eleverne kan forklare sammenhænge mellem geometriske figurers sider og vinkler</t>
  </si>
  <si>
    <t>Kommunikationskompetence Modelleringskompetence</t>
  </si>
  <si>
    <t>Geometri og måling / areal og rumfang</t>
  </si>
  <si>
    <t>Eleven kan løse ligninger af første grad systematisk og omstille formler</t>
  </si>
  <si>
    <t>Eleven kan anvende enheder og geometriske begreber hensigtsmæssigt samt læse tegninger og tegne enkle figurer</t>
  </si>
  <si>
    <t>Eleverne kan anvende sammensatte enheder for fart og massefylde</t>
  </si>
  <si>
    <t xml:space="preserve">Eleverne kan anvende regler for potenser, rødder og logaritmer </t>
  </si>
  <si>
    <t>Eleven har viden om udfoldning af kasser</t>
  </si>
  <si>
    <t>Eleven kan undersøge og konstruere udfoldninger af regulære kasser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</si>
</sst>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sz val="14"/>
      <color theme="1"/>
      <name val="Calibri"/>
      <family val="2"/>
    </font>
    <font>
      <sz val="16"/>
      <color theme="1"/>
      <name val="Calibri"/>
      <family val="2"/>
    </font>
    <font>
      <sz val="18"/>
      <color theme="1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</font>
    <font>
      <b/>
      <sz val="18"/>
      <color theme="1"/>
      <name val="Calibri"/>
      <family val="2"/>
    </font>
    <font>
      <b/>
      <sz val="16"/>
      <color theme="1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</font>
    <font>
      <sz val="12"/>
      <name val="Calibri"/>
      <family val="2"/>
    </font>
    <font>
      <b/>
      <sz val="22"/>
      <color theme="1"/>
      <name val="Calibri"/>
      <family val="2"/>
    </font>
    <font>
      <sz val="20"/>
      <color theme="1"/>
      <name val="Calibr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b/>
      <u/>
      <sz val="11"/>
      <color theme="1"/>
      <name val="Calibri"/>
      <family val="2"/>
    </font>
    <font>
      <b/>
      <sz val="16"/>
      <color rgb="FFFFFF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rgb="FFC00000"/>
      </left>
      <right style="hair">
        <color rgb="FFC00000"/>
      </right>
      <top style="thin">
        <color indexed="64"/>
      </top>
      <bottom style="hair">
        <color rgb="FFC00000"/>
      </bottom>
      <diagonal/>
    </border>
    <border>
      <left style="hair">
        <color rgb="FFC00000"/>
      </left>
      <right style="thin">
        <color indexed="64"/>
      </right>
      <top style="thin">
        <color indexed="64"/>
      </top>
      <bottom style="hair">
        <color rgb="FFC00000"/>
      </bottom>
      <diagonal/>
    </border>
    <border>
      <left style="hair">
        <color rgb="FFC00000"/>
      </left>
      <right style="hair">
        <color rgb="FFC00000"/>
      </right>
      <top style="hair">
        <color rgb="FFC00000"/>
      </top>
      <bottom style="thin">
        <color indexed="64"/>
      </bottom>
      <diagonal/>
    </border>
    <border>
      <left style="hair">
        <color rgb="FFC00000"/>
      </left>
      <right style="thin">
        <color indexed="64"/>
      </right>
      <top style="hair">
        <color rgb="FFC000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rgb="FFC00000"/>
      </bottom>
      <diagonal/>
    </border>
    <border>
      <left style="hair">
        <color rgb="FFC00000"/>
      </left>
      <right/>
      <top style="thin">
        <color indexed="64"/>
      </top>
      <bottom style="hair">
        <color rgb="FFC00000"/>
      </bottom>
      <diagonal/>
    </border>
    <border>
      <left style="hair">
        <color rgb="FFC00000"/>
      </left>
      <right/>
      <top style="hair">
        <color rgb="FFC0000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C00000"/>
      </right>
      <top style="thin">
        <color indexed="64"/>
      </top>
      <bottom style="hair">
        <color rgb="FFC00000"/>
      </bottom>
      <diagonal/>
    </border>
    <border>
      <left style="thin">
        <color indexed="64"/>
      </left>
      <right style="hair">
        <color rgb="FFC00000"/>
      </right>
      <top style="hair">
        <color rgb="FFC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rgb="FFC00000"/>
      </left>
      <right/>
      <top style="thin">
        <color indexed="64"/>
      </top>
      <bottom/>
      <diagonal/>
    </border>
    <border>
      <left style="hair">
        <color rgb="FFC00000"/>
      </left>
      <right/>
      <top/>
      <bottom/>
      <diagonal/>
    </border>
    <border>
      <left style="hair">
        <color rgb="FFC00000"/>
      </left>
      <right/>
      <top/>
      <bottom style="thin">
        <color indexed="64"/>
      </bottom>
      <diagonal/>
    </border>
    <border>
      <left style="hair">
        <color rgb="FFC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C00000"/>
      </bottom>
      <diagonal/>
    </border>
    <border>
      <left/>
      <right/>
      <top style="thin">
        <color indexed="64"/>
      </top>
      <bottom style="hair">
        <color rgb="FFC00000"/>
      </bottom>
      <diagonal/>
    </border>
    <border>
      <left/>
      <right/>
      <top style="hair">
        <color rgb="FFC00000"/>
      </top>
      <bottom style="hair">
        <color rgb="FFC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C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C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rgb="FFC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C00000"/>
      </top>
      <bottom style="medium">
        <color indexed="64"/>
      </bottom>
      <diagonal/>
    </border>
    <border>
      <left style="thin">
        <color indexed="64"/>
      </left>
      <right style="hair">
        <color rgb="FFC00000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rgb="FFC00000"/>
      </right>
      <top style="thin">
        <color indexed="64"/>
      </top>
      <bottom style="hair">
        <color rgb="FFC00000"/>
      </bottom>
      <diagonal/>
    </border>
    <border>
      <left/>
      <right/>
      <top style="hair">
        <color rgb="FFC0000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5" fillId="0" borderId="0" xfId="0" applyFont="1"/>
    <xf numFmtId="0" fontId="0" fillId="0" borderId="0" xfId="0" applyBorder="1"/>
    <xf numFmtId="0" fontId="0" fillId="0" borderId="12" xfId="0" applyBorder="1"/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6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3" fillId="0" borderId="0" xfId="0" applyFont="1" applyBorder="1"/>
    <xf numFmtId="0" fontId="2" fillId="0" borderId="1" xfId="0" applyFont="1" applyBorder="1"/>
    <xf numFmtId="0" fontId="8" fillId="0" borderId="0" xfId="0" applyFont="1" applyBorder="1"/>
    <xf numFmtId="0" fontId="8" fillId="0" borderId="0" xfId="0" applyFont="1" applyFill="1" applyBorder="1"/>
    <xf numFmtId="0" fontId="9" fillId="0" borderId="12" xfId="0" applyFont="1" applyBorder="1"/>
    <xf numFmtId="0" fontId="6" fillId="0" borderId="23" xfId="0" applyFont="1" applyFill="1" applyBorder="1" applyAlignment="1">
      <alignment vertical="center" wrapText="1"/>
    </xf>
    <xf numFmtId="0" fontId="0" fillId="0" borderId="25" xfId="0" applyFont="1" applyBorder="1" applyAlignment="1">
      <alignment wrapText="1"/>
    </xf>
    <xf numFmtId="0" fontId="0" fillId="0" borderId="25" xfId="0" applyBorder="1"/>
    <xf numFmtId="0" fontId="0" fillId="0" borderId="26" xfId="0" applyFont="1" applyBorder="1" applyAlignment="1">
      <alignment wrapText="1"/>
    </xf>
    <xf numFmtId="0" fontId="0" fillId="0" borderId="26" xfId="0" applyBorder="1"/>
    <xf numFmtId="0" fontId="10" fillId="0" borderId="1" xfId="0" applyFont="1" applyFill="1" applyBorder="1" applyAlignment="1">
      <alignment wrapText="1"/>
    </xf>
    <xf numFmtId="0" fontId="12" fillId="2" borderId="18" xfId="0" applyFont="1" applyFill="1" applyBorder="1" applyAlignment="1">
      <alignment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4" fillId="0" borderId="0" xfId="0" applyFont="1" applyBorder="1"/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6" fillId="0" borderId="0" xfId="0" applyFont="1" applyBorder="1"/>
    <xf numFmtId="0" fontId="16" fillId="0" borderId="0" xfId="0" applyFont="1" applyFill="1" applyBorder="1"/>
    <xf numFmtId="0" fontId="17" fillId="0" borderId="0" xfId="0" applyFont="1" applyFill="1" applyBorder="1"/>
    <xf numFmtId="0" fontId="0" fillId="0" borderId="16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0" fillId="0" borderId="10" xfId="0" applyBorder="1"/>
    <xf numFmtId="0" fontId="11" fillId="0" borderId="24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29" xfId="0" applyFont="1" applyBorder="1" applyAlignment="1">
      <alignment horizontal="left" vertical="top" wrapText="1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left" vertical="top" wrapText="1"/>
    </xf>
    <xf numFmtId="0" fontId="11" fillId="0" borderId="35" xfId="0" applyFont="1" applyBorder="1" applyAlignment="1">
      <alignment horizontal="left" vertical="top" wrapText="1"/>
    </xf>
    <xf numFmtId="0" fontId="11" fillId="0" borderId="30" xfId="0" applyFont="1" applyBorder="1" applyAlignment="1">
      <alignment horizontal="left" vertical="top" wrapText="1"/>
    </xf>
    <xf numFmtId="0" fontId="11" fillId="0" borderId="37" xfId="0" applyFont="1" applyBorder="1" applyAlignment="1">
      <alignment horizontal="left" vertical="top" wrapText="1"/>
    </xf>
    <xf numFmtId="0" fontId="11" fillId="0" borderId="38" xfId="0" applyFont="1" applyBorder="1" applyAlignment="1">
      <alignment horizontal="left" vertical="top" wrapText="1"/>
    </xf>
    <xf numFmtId="0" fontId="11" fillId="0" borderId="40" xfId="0" applyFont="1" applyBorder="1" applyAlignment="1">
      <alignment horizontal="left" vertical="top" wrapText="1"/>
    </xf>
    <xf numFmtId="0" fontId="11" fillId="0" borderId="41" xfId="0" applyFont="1" applyBorder="1" applyAlignment="1">
      <alignment horizontal="left" vertical="top" wrapText="1"/>
    </xf>
    <xf numFmtId="0" fontId="11" fillId="0" borderId="43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center" vertical="center"/>
    </xf>
    <xf numFmtId="0" fontId="12" fillId="2" borderId="28" xfId="0" applyFont="1" applyFill="1" applyBorder="1" applyAlignment="1">
      <alignment vertical="center" wrapText="1"/>
    </xf>
    <xf numFmtId="0" fontId="13" fillId="0" borderId="23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top" wrapText="1"/>
    </xf>
    <xf numFmtId="0" fontId="0" fillId="0" borderId="23" xfId="0" applyFont="1" applyBorder="1" applyAlignment="1">
      <alignment horizontal="center" vertical="center"/>
    </xf>
    <xf numFmtId="0" fontId="1" fillId="2" borderId="30" xfId="0" applyFont="1" applyFill="1" applyBorder="1" applyAlignment="1">
      <alignment vertical="center" wrapText="1"/>
    </xf>
    <xf numFmtId="0" fontId="11" fillId="0" borderId="45" xfId="0" applyFont="1" applyBorder="1" applyAlignment="1">
      <alignment horizontal="left" vertical="top" wrapText="1"/>
    </xf>
    <xf numFmtId="0" fontId="15" fillId="0" borderId="43" xfId="0" applyFont="1" applyBorder="1" applyAlignment="1">
      <alignment horizontal="left" vertical="top" wrapText="1"/>
    </xf>
    <xf numFmtId="0" fontId="15" fillId="0" borderId="37" xfId="0" applyFont="1" applyBorder="1" applyAlignment="1">
      <alignment horizontal="left" vertical="top" wrapText="1"/>
    </xf>
    <xf numFmtId="0" fontId="11" fillId="0" borderId="44" xfId="0" applyFont="1" applyBorder="1" applyAlignment="1">
      <alignment horizontal="left" vertical="top" wrapText="1"/>
    </xf>
    <xf numFmtId="0" fontId="11" fillId="0" borderId="47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left" vertical="top" wrapText="1"/>
    </xf>
    <xf numFmtId="0" fontId="11" fillId="0" borderId="49" xfId="0" applyFont="1" applyBorder="1" applyAlignment="1">
      <alignment horizontal="left" vertical="top" wrapText="1"/>
    </xf>
    <xf numFmtId="0" fontId="11" fillId="0" borderId="31" xfId="0" applyFont="1" applyBorder="1" applyAlignment="1">
      <alignment horizontal="left" vertical="top" wrapText="1"/>
    </xf>
    <xf numFmtId="0" fontId="1" fillId="2" borderId="28" xfId="0" applyFont="1" applyFill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11" fillId="0" borderId="25" xfId="0" applyFont="1" applyBorder="1" applyAlignment="1">
      <alignment horizontal="left" vertical="top" wrapText="1"/>
    </xf>
    <xf numFmtId="0" fontId="0" fillId="0" borderId="47" xfId="0" applyFont="1" applyBorder="1" applyAlignment="1">
      <alignment horizontal="center" vertical="center"/>
    </xf>
    <xf numFmtId="0" fontId="11" fillId="0" borderId="51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46" xfId="0" applyFont="1" applyBorder="1" applyAlignment="1">
      <alignment horizontal="left" vertical="top" wrapText="1"/>
    </xf>
    <xf numFmtId="0" fontId="11" fillId="0" borderId="46" xfId="0" applyFont="1" applyBorder="1" applyAlignment="1">
      <alignment horizontal="left" vertical="top" wrapText="1"/>
    </xf>
    <xf numFmtId="0" fontId="0" fillId="0" borderId="4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24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center"/>
    </xf>
    <xf numFmtId="0" fontId="11" fillId="0" borderId="53" xfId="0" applyFont="1" applyBorder="1" applyAlignment="1">
      <alignment horizontal="left" vertical="top" wrapText="1"/>
    </xf>
    <xf numFmtId="0" fontId="0" fillId="0" borderId="1" xfId="0" applyBorder="1"/>
    <xf numFmtId="0" fontId="0" fillId="0" borderId="55" xfId="0" applyFont="1" applyBorder="1" applyAlignment="1">
      <alignment horizontal="left" vertical="center" wrapText="1"/>
    </xf>
    <xf numFmtId="0" fontId="0" fillId="0" borderId="56" xfId="0" applyBorder="1"/>
    <xf numFmtId="0" fontId="6" fillId="0" borderId="46" xfId="0" applyFont="1" applyFill="1" applyBorder="1" applyAlignment="1">
      <alignment vertical="center" wrapText="1"/>
    </xf>
    <xf numFmtId="0" fontId="7" fillId="2" borderId="41" xfId="0" applyFont="1" applyFill="1" applyBorder="1" applyAlignment="1">
      <alignment horizontal="left" vertical="center"/>
    </xf>
    <xf numFmtId="0" fontId="0" fillId="0" borderId="25" xfId="0" applyBorder="1" applyAlignment="1"/>
    <xf numFmtId="0" fontId="0" fillId="0" borderId="26" xfId="0" applyBorder="1" applyAlignment="1"/>
    <xf numFmtId="0" fontId="6" fillId="3" borderId="2" xfId="0" applyFont="1" applyFill="1" applyBorder="1" applyAlignment="1">
      <alignment vertical="center" wrapText="1"/>
    </xf>
    <xf numFmtId="0" fontId="0" fillId="0" borderId="26" xfId="0" applyBorder="1" applyAlignment="1">
      <alignment horizontal="left" vertical="center"/>
    </xf>
    <xf numFmtId="0" fontId="0" fillId="0" borderId="26" xfId="0" applyBorder="1" applyAlignment="1">
      <alignment vertical="center"/>
    </xf>
    <xf numFmtId="0" fontId="11" fillId="3" borderId="3" xfId="0" applyFont="1" applyFill="1" applyBorder="1" applyAlignment="1">
      <alignment vertical="top" wrapText="1"/>
    </xf>
    <xf numFmtId="0" fontId="11" fillId="3" borderId="31" xfId="0" applyFont="1" applyFill="1" applyBorder="1" applyAlignment="1">
      <alignment vertical="top" wrapText="1"/>
    </xf>
    <xf numFmtId="0" fontId="11" fillId="3" borderId="49" xfId="0" applyFont="1" applyFill="1" applyBorder="1" applyAlignment="1">
      <alignment vertical="top" wrapText="1"/>
    </xf>
    <xf numFmtId="0" fontId="11" fillId="3" borderId="10" xfId="0" applyFont="1" applyFill="1" applyBorder="1" applyAlignment="1">
      <alignment vertical="top" wrapText="1"/>
    </xf>
    <xf numFmtId="0" fontId="11" fillId="3" borderId="0" xfId="0" applyFont="1" applyFill="1" applyBorder="1" applyAlignment="1">
      <alignment vertical="top" wrapText="1"/>
    </xf>
    <xf numFmtId="0" fontId="11" fillId="3" borderId="54" xfId="0" applyFont="1" applyFill="1" applyBorder="1" applyAlignment="1">
      <alignment vertical="top" wrapText="1"/>
    </xf>
    <xf numFmtId="0" fontId="11" fillId="3" borderId="57" xfId="0" applyFont="1" applyFill="1" applyBorder="1" applyAlignment="1">
      <alignment vertical="top" wrapText="1"/>
    </xf>
    <xf numFmtId="0" fontId="11" fillId="3" borderId="58" xfId="0" applyFont="1" applyFill="1" applyBorder="1" applyAlignment="1">
      <alignment vertical="top" wrapText="1"/>
    </xf>
    <xf numFmtId="0" fontId="11" fillId="3" borderId="40" xfId="0" applyFont="1" applyFill="1" applyBorder="1" applyAlignment="1">
      <alignment vertical="top" wrapText="1"/>
    </xf>
    <xf numFmtId="0" fontId="11" fillId="0" borderId="0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top" wrapText="1"/>
    </xf>
    <xf numFmtId="0" fontId="19" fillId="0" borderId="35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 wrapText="1"/>
    </xf>
    <xf numFmtId="0" fontId="18" fillId="0" borderId="33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33" xfId="0" applyFont="1" applyBorder="1" applyAlignment="1">
      <alignment horizontal="left" vertical="top" wrapText="1"/>
    </xf>
    <xf numFmtId="0" fontId="19" fillId="0" borderId="44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center" wrapText="1"/>
    </xf>
    <xf numFmtId="0" fontId="18" fillId="0" borderId="30" xfId="0" applyFont="1" applyBorder="1" applyAlignment="1">
      <alignment horizontal="left" vertical="top" wrapText="1"/>
    </xf>
    <xf numFmtId="0" fontId="18" fillId="0" borderId="38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35" xfId="0" applyFont="1" applyBorder="1" applyAlignment="1">
      <alignment horizontal="left" vertical="top" wrapText="1"/>
    </xf>
    <xf numFmtId="0" fontId="18" fillId="0" borderId="37" xfId="0" applyFont="1" applyBorder="1" applyAlignment="1">
      <alignment horizontal="left" vertical="top" wrapText="1"/>
    </xf>
    <xf numFmtId="0" fontId="18" fillId="0" borderId="16" xfId="0" applyFont="1" applyBorder="1" applyAlignment="1">
      <alignment horizontal="left" vertical="top" wrapText="1"/>
    </xf>
    <xf numFmtId="0" fontId="18" fillId="0" borderId="47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0" fillId="0" borderId="56" xfId="0" applyFont="1" applyBorder="1" applyAlignment="1">
      <alignment wrapText="1"/>
    </xf>
    <xf numFmtId="0" fontId="0" fillId="0" borderId="56" xfId="0" applyBorder="1" applyAlignment="1"/>
    <xf numFmtId="0" fontId="19" fillId="0" borderId="54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11" fillId="0" borderId="55" xfId="0" applyFont="1" applyBorder="1" applyAlignment="1">
      <alignment horizontal="left" vertical="top" wrapText="1"/>
    </xf>
    <xf numFmtId="0" fontId="18" fillId="0" borderId="36" xfId="0" applyFont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41" xfId="0" applyFont="1" applyBorder="1" applyAlignment="1">
      <alignment horizontal="left" vertical="top" wrapText="1"/>
    </xf>
    <xf numFmtId="0" fontId="18" fillId="0" borderId="37" xfId="0" applyFont="1" applyBorder="1" applyAlignment="1">
      <alignment vertical="top" wrapText="1"/>
    </xf>
    <xf numFmtId="0" fontId="18" fillId="0" borderId="40" xfId="0" applyFont="1" applyBorder="1" applyAlignment="1">
      <alignment horizontal="left" vertical="top" wrapText="1"/>
    </xf>
    <xf numFmtId="0" fontId="18" fillId="0" borderId="43" xfId="0" applyFont="1" applyBorder="1" applyAlignment="1">
      <alignment vertical="top" wrapText="1"/>
    </xf>
    <xf numFmtId="0" fontId="18" fillId="0" borderId="43" xfId="0" applyFont="1" applyBorder="1" applyAlignment="1">
      <alignment horizontal="left" vertical="top" wrapText="1"/>
    </xf>
    <xf numFmtId="0" fontId="7" fillId="2" borderId="61" xfId="0" applyFont="1" applyFill="1" applyBorder="1" applyAlignment="1">
      <alignment horizontal="left" vertical="center"/>
    </xf>
    <xf numFmtId="0" fontId="7" fillId="2" borderId="6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wrapText="1"/>
    </xf>
    <xf numFmtId="0" fontId="11" fillId="0" borderId="23" xfId="0" applyFont="1" applyBorder="1" applyAlignment="1">
      <alignment horizontal="left" vertical="top" wrapText="1"/>
    </xf>
    <xf numFmtId="0" fontId="11" fillId="0" borderId="41" xfId="0" applyFont="1" applyBorder="1" applyAlignment="1">
      <alignment horizontal="left" vertical="top" wrapText="1"/>
    </xf>
    <xf numFmtId="0" fontId="11" fillId="0" borderId="30" xfId="0" applyFont="1" applyBorder="1" applyAlignment="1">
      <alignment horizontal="left" vertical="top" wrapText="1"/>
    </xf>
    <xf numFmtId="0" fontId="11" fillId="3" borderId="3" xfId="0" applyFont="1" applyFill="1" applyBorder="1" applyAlignment="1">
      <alignment horizontal="center" vertical="top" wrapText="1"/>
    </xf>
    <xf numFmtId="0" fontId="11" fillId="3" borderId="31" xfId="0" applyFont="1" applyFill="1" applyBorder="1" applyAlignment="1">
      <alignment horizontal="center" vertical="top" wrapText="1"/>
    </xf>
    <xf numFmtId="0" fontId="11" fillId="3" borderId="49" xfId="0" applyFont="1" applyFill="1" applyBorder="1" applyAlignment="1">
      <alignment horizontal="center" vertical="top" wrapText="1"/>
    </xf>
    <xf numFmtId="0" fontId="11" fillId="3" borderId="57" xfId="0" applyFont="1" applyFill="1" applyBorder="1" applyAlignment="1">
      <alignment horizontal="center" vertical="top" wrapText="1"/>
    </xf>
    <xf numFmtId="0" fontId="11" fillId="3" borderId="58" xfId="0" applyFont="1" applyFill="1" applyBorder="1" applyAlignment="1">
      <alignment horizontal="center" vertical="top" wrapText="1"/>
    </xf>
    <xf numFmtId="0" fontId="11" fillId="3" borderId="40" xfId="0" applyFont="1" applyFill="1" applyBorder="1" applyAlignment="1">
      <alignment horizontal="center" vertical="top" wrapText="1"/>
    </xf>
    <xf numFmtId="0" fontId="11" fillId="3" borderId="4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0" fontId="11" fillId="3" borderId="38" xfId="0" applyFont="1" applyFill="1" applyBorder="1" applyAlignment="1">
      <alignment horizontal="center" vertical="top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42" xfId="0" applyFont="1" applyFill="1" applyBorder="1" applyAlignment="1">
      <alignment horizontal="center" vertical="center" wrapText="1"/>
    </xf>
    <xf numFmtId="0" fontId="14" fillId="2" borderId="48" xfId="0" applyFont="1" applyFill="1" applyBorder="1" applyAlignment="1">
      <alignment horizontal="center" vertical="center" wrapText="1"/>
    </xf>
    <xf numFmtId="0" fontId="18" fillId="0" borderId="23" xfId="0" applyFont="1" applyBorder="1" applyAlignment="1">
      <alignment horizontal="left" vertical="center"/>
    </xf>
    <xf numFmtId="0" fontId="18" fillId="0" borderId="33" xfId="0" applyFont="1" applyBorder="1" applyAlignment="1">
      <alignment horizontal="left" vertical="center"/>
    </xf>
    <xf numFmtId="0" fontId="18" fillId="0" borderId="30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18" fillId="0" borderId="33" xfId="0" applyFont="1" applyBorder="1" applyAlignment="1">
      <alignment horizontal="left" vertical="center" wrapText="1"/>
    </xf>
    <xf numFmtId="0" fontId="18" fillId="0" borderId="30" xfId="0" applyFont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8" fillId="0" borderId="34" xfId="0" applyFont="1" applyBorder="1" applyAlignment="1">
      <alignment horizontal="left" vertical="center"/>
    </xf>
    <xf numFmtId="0" fontId="14" fillId="2" borderId="27" xfId="0" applyFont="1" applyFill="1" applyBorder="1" applyAlignment="1">
      <alignment horizontal="center" vertical="center" wrapText="1"/>
    </xf>
    <xf numFmtId="0" fontId="14" fillId="2" borderId="59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4" fillId="2" borderId="15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1" fillId="3" borderId="44" xfId="0" applyFont="1" applyFill="1" applyBorder="1" applyAlignment="1">
      <alignment horizontal="center" vertical="top" wrapText="1"/>
    </xf>
    <xf numFmtId="0" fontId="11" fillId="3" borderId="37" xfId="0" applyFont="1" applyFill="1" applyBorder="1" applyAlignment="1">
      <alignment horizontal="center" vertical="top" wrapText="1"/>
    </xf>
    <xf numFmtId="0" fontId="14" fillId="2" borderId="60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left" vertical="center" wrapText="1"/>
    </xf>
    <xf numFmtId="0" fontId="0" fillId="0" borderId="0" xfId="0" applyAlignment="1">
      <alignment horizontal="right" vertical="top"/>
    </xf>
    <xf numFmtId="0" fontId="11" fillId="3" borderId="10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horizontal="center" vertical="top" wrapText="1"/>
    </xf>
    <xf numFmtId="0" fontId="11" fillId="3" borderId="54" xfId="0" applyFont="1" applyFill="1" applyBorder="1" applyAlignment="1">
      <alignment horizontal="center" vertical="top" wrapText="1"/>
    </xf>
    <xf numFmtId="0" fontId="14" fillId="2" borderId="39" xfId="0" applyFont="1" applyFill="1" applyBorder="1" applyAlignment="1">
      <alignment horizontal="center" vertical="center" wrapText="1"/>
    </xf>
    <xf numFmtId="0" fontId="11" fillId="0" borderId="32" xfId="0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11" fillId="3" borderId="47" xfId="0" applyFont="1" applyFill="1" applyBorder="1" applyAlignment="1">
      <alignment horizontal="center" vertical="top" wrapText="1"/>
    </xf>
    <xf numFmtId="0" fontId="11" fillId="3" borderId="51" xfId="0" applyFont="1" applyFill="1" applyBorder="1" applyAlignment="1">
      <alignment horizontal="center" vertical="top" wrapText="1"/>
    </xf>
    <xf numFmtId="0" fontId="11" fillId="3" borderId="46" xfId="0" applyFont="1" applyFill="1" applyBorder="1" applyAlignment="1">
      <alignment horizontal="center" vertical="top" wrapText="1"/>
    </xf>
    <xf numFmtId="0" fontId="14" fillId="2" borderId="50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1" fillId="3" borderId="43" xfId="0" applyFont="1" applyFill="1" applyBorder="1" applyAlignment="1">
      <alignment horizontal="center" vertical="top" wrapText="1"/>
    </xf>
    <xf numFmtId="0" fontId="14" fillId="2" borderId="54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 wrapText="1"/>
    </xf>
    <xf numFmtId="0" fontId="11" fillId="0" borderId="37" xfId="0" applyFont="1" applyBorder="1" applyAlignment="1">
      <alignment vertical="top" wrapText="1"/>
    </xf>
    <xf numFmtId="0" fontId="11" fillId="0" borderId="43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872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561975</xdr:colOff>
      <xdr:row>2</xdr:row>
      <xdr:rowOff>9524</xdr:rowOff>
    </xdr:from>
    <xdr:to>
      <xdr:col>6</xdr:col>
      <xdr:colOff>2324100</xdr:colOff>
      <xdr:row>3</xdr:row>
      <xdr:rowOff>238124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25475" y="361949"/>
          <a:ext cx="1762125" cy="352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96705</xdr:colOff>
      <xdr:row>1</xdr:row>
      <xdr:rowOff>174625</xdr:rowOff>
    </xdr:from>
    <xdr:to>
      <xdr:col>15</xdr:col>
      <xdr:colOff>1263198</xdr:colOff>
      <xdr:row>3</xdr:row>
      <xdr:rowOff>238125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65655" y="269875"/>
          <a:ext cx="2547618" cy="501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96705</xdr:colOff>
      <xdr:row>1</xdr:row>
      <xdr:rowOff>174625</xdr:rowOff>
    </xdr:from>
    <xdr:to>
      <xdr:col>15</xdr:col>
      <xdr:colOff>1263198</xdr:colOff>
      <xdr:row>3</xdr:row>
      <xdr:rowOff>238125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65655" y="269875"/>
          <a:ext cx="2547618" cy="501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544294</xdr:colOff>
      <xdr:row>1</xdr:row>
      <xdr:rowOff>353787</xdr:rowOff>
    </xdr:from>
    <xdr:to>
      <xdr:col>15</xdr:col>
      <xdr:colOff>1265466</xdr:colOff>
      <xdr:row>4</xdr:row>
      <xdr:rowOff>54428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1473" y="449037"/>
          <a:ext cx="2109100" cy="4218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460375</xdr:colOff>
      <xdr:row>1</xdr:row>
      <xdr:rowOff>158750</xdr:rowOff>
    </xdr:from>
    <xdr:to>
      <xdr:col>15</xdr:col>
      <xdr:colOff>1285875</xdr:colOff>
      <xdr:row>3</xdr:row>
      <xdr:rowOff>158750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4000" y="254000"/>
          <a:ext cx="2222500" cy="444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544296</xdr:colOff>
      <xdr:row>1</xdr:row>
      <xdr:rowOff>231323</xdr:rowOff>
    </xdr:from>
    <xdr:to>
      <xdr:col>15</xdr:col>
      <xdr:colOff>1265467</xdr:colOff>
      <xdr:row>3</xdr:row>
      <xdr:rowOff>204107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60" y="326573"/>
          <a:ext cx="2109100" cy="4218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231322</xdr:colOff>
      <xdr:row>21</xdr:row>
      <xdr:rowOff>13607</xdr:rowOff>
    </xdr:from>
    <xdr:ext cx="9851571" cy="353786"/>
    <xdr:sp macro="" textlink="">
      <xdr:nvSpPr>
        <xdr:cNvPr id="2" name="Tekstboks 1"/>
        <xdr:cNvSpPr txBox="1"/>
      </xdr:nvSpPr>
      <xdr:spPr>
        <a:xfrm>
          <a:off x="6354536" y="19349357"/>
          <a:ext cx="9851571" cy="353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spcAft>
              <a:spcPts val="0"/>
            </a:spcAft>
          </a:pPr>
          <a:endParaRPr lang="da-DK" sz="1400">
            <a:effectLst/>
            <a:latin typeface="+mn-lt"/>
            <a:ea typeface="Calibri"/>
            <a:cs typeface="Times New Roman"/>
          </a:endParaRPr>
        </a:p>
        <a:p>
          <a:endParaRPr lang="da-DK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14</xdr:col>
      <xdr:colOff>269875</xdr:colOff>
      <xdr:row>1</xdr:row>
      <xdr:rowOff>222250</xdr:rowOff>
    </xdr:from>
    <xdr:to>
      <xdr:col>15</xdr:col>
      <xdr:colOff>762000</xdr:colOff>
      <xdr:row>3</xdr:row>
      <xdr:rowOff>247650</xdr:rowOff>
    </xdr:to>
    <xdr:pic>
      <xdr:nvPicPr>
        <xdr:cNvPr id="4" name="Billede 3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6750" y="317500"/>
          <a:ext cx="2349500" cy="469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326588</xdr:colOff>
      <xdr:row>1</xdr:row>
      <xdr:rowOff>190503</xdr:rowOff>
    </xdr:from>
    <xdr:to>
      <xdr:col>15</xdr:col>
      <xdr:colOff>1251859</xdr:colOff>
      <xdr:row>3</xdr:row>
      <xdr:rowOff>204107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32945" y="285753"/>
          <a:ext cx="2313200" cy="462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340195</xdr:colOff>
      <xdr:row>1</xdr:row>
      <xdr:rowOff>136074</xdr:rowOff>
    </xdr:from>
    <xdr:to>
      <xdr:col>15</xdr:col>
      <xdr:colOff>979717</xdr:colOff>
      <xdr:row>3</xdr:row>
      <xdr:rowOff>149678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23445" y="231324"/>
          <a:ext cx="2313200" cy="462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1632861</xdr:colOff>
      <xdr:row>1</xdr:row>
      <xdr:rowOff>299358</xdr:rowOff>
    </xdr:from>
    <xdr:to>
      <xdr:col>11</xdr:col>
      <xdr:colOff>1836963</xdr:colOff>
      <xdr:row>4</xdr:row>
      <xdr:rowOff>40821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28182" y="394608"/>
          <a:ext cx="2313210" cy="462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2446205</xdr:colOff>
      <xdr:row>1</xdr:row>
      <xdr:rowOff>174625</xdr:rowOff>
    </xdr:from>
    <xdr:to>
      <xdr:col>9</xdr:col>
      <xdr:colOff>2231573</xdr:colOff>
      <xdr:row>3</xdr:row>
      <xdr:rowOff>238125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40205" y="269875"/>
          <a:ext cx="2547618" cy="508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H34"/>
  <sheetViews>
    <sheetView showGridLines="0" topLeftCell="A4" zoomScaleNormal="100" workbookViewId="0">
      <selection activeCell="D7" sqref="D7"/>
    </sheetView>
  </sheetViews>
  <sheetFormatPr defaultColWidth="0" defaultRowHeight="15" zeroHeight="1" x14ac:dyDescent="0.25"/>
  <cols>
    <col min="1" max="1" width="3.42578125" customWidth="1"/>
    <col min="2" max="2" width="37.140625" customWidth="1"/>
    <col min="3" max="6" width="40.7109375" customWidth="1"/>
    <col min="7" max="7" width="36.42578125" customWidth="1"/>
    <col min="8" max="8" width="9.140625" customWidth="1"/>
    <col min="9" max="16384" width="9.140625" hidden="1"/>
  </cols>
  <sheetData>
    <row r="1" spans="2:8" ht="9.75" customHeight="1" x14ac:dyDescent="0.25"/>
    <row r="2" spans="2:8" ht="18" customHeight="1" x14ac:dyDescent="0.35">
      <c r="B2" s="11" t="s">
        <v>5</v>
      </c>
      <c r="C2" s="12" t="s">
        <v>45</v>
      </c>
    </row>
    <row r="3" spans="2:8" ht="9.75" customHeight="1" x14ac:dyDescent="0.25"/>
    <row r="4" spans="2:8" ht="21.75" thickBot="1" x14ac:dyDescent="0.4">
      <c r="B4" s="13" t="s">
        <v>0</v>
      </c>
      <c r="C4" s="13"/>
    </row>
    <row r="5" spans="2:8" x14ac:dyDescent="0.25"/>
    <row r="6" spans="2:8" ht="15.75" thickBot="1" x14ac:dyDescent="0.3">
      <c r="B6" s="14" t="s">
        <v>465</v>
      </c>
      <c r="C6" s="7" t="s">
        <v>31</v>
      </c>
      <c r="D6" s="7" t="s">
        <v>32</v>
      </c>
      <c r="E6" s="7" t="s">
        <v>33</v>
      </c>
      <c r="F6" s="7" t="s">
        <v>34</v>
      </c>
      <c r="G6" s="7" t="s">
        <v>46</v>
      </c>
    </row>
    <row r="7" spans="2:8" ht="60" customHeight="1" thickBot="1" x14ac:dyDescent="0.3">
      <c r="B7" s="137" t="s">
        <v>57</v>
      </c>
      <c r="C7" s="7" t="s">
        <v>61</v>
      </c>
      <c r="D7" s="7" t="s">
        <v>358</v>
      </c>
      <c r="E7" s="7" t="s">
        <v>488</v>
      </c>
      <c r="F7" s="7" t="s">
        <v>62</v>
      </c>
      <c r="G7" s="7" t="s">
        <v>63</v>
      </c>
    </row>
    <row r="8" spans="2:8" ht="60" customHeight="1" thickBot="1" x14ac:dyDescent="0.3">
      <c r="B8" s="136" t="s">
        <v>47</v>
      </c>
      <c r="C8" s="7" t="s">
        <v>64</v>
      </c>
      <c r="D8" s="7" t="s">
        <v>65</v>
      </c>
      <c r="E8" s="7" t="s">
        <v>66</v>
      </c>
      <c r="F8" s="7" t="s">
        <v>67</v>
      </c>
      <c r="G8" s="7" t="s">
        <v>68</v>
      </c>
      <c r="H8" s="38"/>
    </row>
    <row r="9" spans="2:8" ht="60" customHeight="1" thickBot="1" x14ac:dyDescent="0.3">
      <c r="B9" s="136" t="s">
        <v>69</v>
      </c>
      <c r="C9" s="7" t="s">
        <v>70</v>
      </c>
      <c r="D9" s="7" t="s">
        <v>71</v>
      </c>
      <c r="E9" s="7" t="s">
        <v>72</v>
      </c>
      <c r="F9" s="7" t="s">
        <v>468</v>
      </c>
      <c r="G9" s="7" t="s">
        <v>73</v>
      </c>
    </row>
    <row r="10" spans="2:8" ht="46.5" customHeight="1" thickBot="1" x14ac:dyDescent="0.3">
      <c r="B10" s="136" t="s">
        <v>74</v>
      </c>
      <c r="C10" s="87" t="s">
        <v>75</v>
      </c>
      <c r="D10" s="7" t="s">
        <v>76</v>
      </c>
      <c r="E10" s="7" t="s">
        <v>372</v>
      </c>
      <c r="F10" s="7" t="s">
        <v>77</v>
      </c>
      <c r="G10" s="7" t="s">
        <v>78</v>
      </c>
    </row>
    <row r="11" spans="2:8" ht="60.75" thickBot="1" x14ac:dyDescent="0.3">
      <c r="B11" s="88" t="s">
        <v>79</v>
      </c>
      <c r="C11" s="91"/>
      <c r="D11" s="91"/>
      <c r="E11" s="7" t="s">
        <v>394</v>
      </c>
      <c r="F11" s="7" t="s">
        <v>80</v>
      </c>
      <c r="G11" s="7" t="s">
        <v>81</v>
      </c>
    </row>
    <row r="12" spans="2:8" ht="36.75" customHeight="1" thickBot="1" x14ac:dyDescent="0.4">
      <c r="B12" s="13" t="s">
        <v>35</v>
      </c>
      <c r="C12" s="13"/>
    </row>
    <row r="13" spans="2:8" x14ac:dyDescent="0.25"/>
    <row r="14" spans="2:8" x14ac:dyDescent="0.25"/>
    <row r="15" spans="2:8" ht="31.5" x14ac:dyDescent="0.25">
      <c r="B15" s="19" t="s">
        <v>466</v>
      </c>
      <c r="C15" s="19" t="s">
        <v>30</v>
      </c>
      <c r="D15" s="138" t="s">
        <v>35</v>
      </c>
      <c r="E15" s="138"/>
      <c r="F15" s="138"/>
    </row>
    <row r="16" spans="2:8" x14ac:dyDescent="0.25">
      <c r="B16" s="15" t="s">
        <v>441</v>
      </c>
      <c r="C16" s="16" t="s">
        <v>48</v>
      </c>
      <c r="D16" s="89" t="s">
        <v>470</v>
      </c>
      <c r="E16" s="89"/>
      <c r="F16" s="89"/>
    </row>
    <row r="17" spans="2:6" x14ac:dyDescent="0.25">
      <c r="B17" s="17" t="s">
        <v>441</v>
      </c>
      <c r="C17" s="18" t="s">
        <v>49</v>
      </c>
      <c r="D17" s="90" t="s">
        <v>50</v>
      </c>
      <c r="E17" s="90"/>
      <c r="F17" s="90"/>
    </row>
    <row r="18" spans="2:6" x14ac:dyDescent="0.25">
      <c r="B18" s="17" t="s">
        <v>442</v>
      </c>
      <c r="C18" s="18" t="s">
        <v>51</v>
      </c>
      <c r="D18" s="90" t="s">
        <v>52</v>
      </c>
      <c r="E18" s="90"/>
      <c r="F18" s="90"/>
    </row>
    <row r="19" spans="2:6" x14ac:dyDescent="0.25">
      <c r="B19" s="17" t="s">
        <v>53</v>
      </c>
      <c r="C19" s="18" t="s">
        <v>54</v>
      </c>
      <c r="D19" s="90" t="s">
        <v>55</v>
      </c>
      <c r="E19" s="90"/>
      <c r="F19" s="90"/>
    </row>
    <row r="20" spans="2:6" x14ac:dyDescent="0.25">
      <c r="B20" s="17" t="s">
        <v>443</v>
      </c>
      <c r="C20" s="18" t="s">
        <v>56</v>
      </c>
      <c r="D20" s="90" t="s">
        <v>487</v>
      </c>
      <c r="E20" s="90"/>
      <c r="F20" s="90"/>
    </row>
    <row r="21" spans="2:6" ht="30" x14ac:dyDescent="0.25">
      <c r="B21" s="17" t="s">
        <v>485</v>
      </c>
      <c r="C21" s="92" t="s">
        <v>51</v>
      </c>
      <c r="D21" s="93" t="s">
        <v>357</v>
      </c>
      <c r="E21" s="90"/>
      <c r="F21" s="90"/>
    </row>
    <row r="22" spans="2:6" x14ac:dyDescent="0.25">
      <c r="B22" s="17" t="s">
        <v>444</v>
      </c>
      <c r="C22" s="18" t="s">
        <v>51</v>
      </c>
      <c r="D22" s="90" t="s">
        <v>58</v>
      </c>
      <c r="E22" s="90"/>
      <c r="F22" s="90"/>
    </row>
    <row r="23" spans="2:6" x14ac:dyDescent="0.25">
      <c r="B23" s="17" t="s">
        <v>486</v>
      </c>
      <c r="C23" s="93" t="s">
        <v>51</v>
      </c>
      <c r="D23" s="93" t="s">
        <v>59</v>
      </c>
      <c r="E23" s="90"/>
      <c r="F23" s="90"/>
    </row>
    <row r="24" spans="2:6" x14ac:dyDescent="0.25">
      <c r="B24" s="17" t="s">
        <v>445</v>
      </c>
      <c r="C24" s="18" t="s">
        <v>54</v>
      </c>
      <c r="D24" s="90" t="s">
        <v>60</v>
      </c>
      <c r="E24" s="90"/>
      <c r="F24" s="90"/>
    </row>
    <row r="25" spans="2:6" x14ac:dyDescent="0.25">
      <c r="B25" s="124"/>
      <c r="C25" s="86"/>
      <c r="D25" s="125"/>
      <c r="E25" s="125"/>
      <c r="F25" s="125"/>
    </row>
    <row r="26" spans="2:6" x14ac:dyDescent="0.25">
      <c r="B26" s="2"/>
      <c r="C26" s="2"/>
      <c r="D26" s="2"/>
      <c r="E26" s="2"/>
      <c r="F26" s="2"/>
    </row>
    <row r="27" spans="2:6" x14ac:dyDescent="0.25"/>
    <row r="28" spans="2:6" x14ac:dyDescent="0.25"/>
    <row r="29" spans="2:6" x14ac:dyDescent="0.25"/>
    <row r="30" spans="2:6" x14ac:dyDescent="0.25"/>
    <row r="31" spans="2:6" x14ac:dyDescent="0.25"/>
    <row r="32" spans="2:6" x14ac:dyDescent="0.25"/>
    <row r="33" x14ac:dyDescent="0.25"/>
    <row r="34" x14ac:dyDescent="0.25"/>
  </sheetData>
  <mergeCells count="1">
    <mergeCell ref="D15:F15"/>
  </mergeCells>
  <pageMargins left="0.7" right="0.7" top="0.75" bottom="0.75" header="0.3" footer="0.3"/>
  <pageSetup paperSize="8" scale="77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definitioner!$A$2:$A$6</xm:f>
          </x14:formula1>
          <xm:sqref>C16:C25</xm:sqref>
        </x14:dataValidation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Q29"/>
  <sheetViews>
    <sheetView showGridLines="0" zoomScale="70" zoomScaleNormal="70" zoomScaleSheetLayoutView="70" workbookViewId="0">
      <pane xSplit="4" ySplit="8" topLeftCell="E21" activePane="bottomRight" state="frozen"/>
      <selection pane="topRight" activeCell="E1" sqref="E1"/>
      <selection pane="bottomLeft" activeCell="A9" sqref="A9"/>
      <selection pane="bottomRight" activeCell="E14" sqref="E14"/>
    </sheetView>
  </sheetViews>
  <sheetFormatPr defaultColWidth="0" defaultRowHeight="0" customHeight="1" zeroHeight="1" x14ac:dyDescent="0.25"/>
  <cols>
    <col min="1" max="1" width="1.7109375" customWidth="1"/>
    <col min="2" max="2" width="18.85546875" customWidth="1"/>
    <col min="3" max="3" width="35.85546875" customWidth="1"/>
    <col min="4" max="4" width="8.85546875" customWidth="1"/>
    <col min="5" max="12" width="31.7109375" customWidth="1"/>
    <col min="13" max="13" width="9.140625" customWidth="1"/>
    <col min="14" max="17" width="0" hidden="1" customWidth="1"/>
    <col min="18" max="16384" width="9.140625" hidden="1"/>
  </cols>
  <sheetData>
    <row r="1" spans="2:13" ht="7.5" customHeight="1" x14ac:dyDescent="0.25"/>
    <row r="2" spans="2:13" ht="28.5" x14ac:dyDescent="0.45">
      <c r="B2" s="33" t="s">
        <v>5</v>
      </c>
      <c r="C2" s="34" t="str">
        <f>'Efter 2. klassetrin'!$C$2</f>
        <v>Matematik</v>
      </c>
    </row>
    <row r="3" spans="2:13" ht="6" customHeight="1" x14ac:dyDescent="0.35">
      <c r="B3" s="1"/>
    </row>
    <row r="4" spans="2:13" ht="21.75" thickBot="1" x14ac:dyDescent="0.4">
      <c r="B4" s="13" t="s">
        <v>4</v>
      </c>
      <c r="C4" s="3"/>
      <c r="D4" s="3"/>
    </row>
    <row r="5" spans="2:13" ht="9" customHeight="1" x14ac:dyDescent="0.3">
      <c r="B5" s="9"/>
      <c r="C5" s="2"/>
      <c r="D5" s="2"/>
    </row>
    <row r="6" spans="2:13" ht="27" customHeight="1" x14ac:dyDescent="0.4">
      <c r="B6" s="35" t="str">
        <f>Kompetencemål!$B$8</f>
        <v>Tal og algebra</v>
      </c>
      <c r="D6" s="2"/>
    </row>
    <row r="7" spans="2:13" ht="9" customHeight="1" x14ac:dyDescent="0.3">
      <c r="B7" s="9"/>
      <c r="C7" s="2"/>
      <c r="D7" s="2"/>
    </row>
    <row r="8" spans="2:13" ht="26.25" customHeight="1" thickBot="1" x14ac:dyDescent="0.3">
      <c r="B8" s="30" t="s">
        <v>30</v>
      </c>
      <c r="C8" s="30" t="s">
        <v>0</v>
      </c>
      <c r="D8" s="115" t="s">
        <v>1</v>
      </c>
      <c r="E8" s="164" t="s">
        <v>4</v>
      </c>
      <c r="F8" s="164"/>
      <c r="G8" s="164"/>
      <c r="H8" s="164"/>
      <c r="I8" s="164"/>
      <c r="J8" s="164"/>
      <c r="K8" s="164"/>
      <c r="L8" s="164"/>
    </row>
    <row r="9" spans="2:13" ht="15" customHeight="1" x14ac:dyDescent="0.25">
      <c r="B9" s="165" t="s">
        <v>31</v>
      </c>
      <c r="C9" s="186" t="str">
        <f>'Efter 2. klassetrin'!C12</f>
        <v>Eleven kan udføre beregninger i hovedet og på skrift og har  en grundlæggende forståelse for tal</v>
      </c>
      <c r="D9" s="20"/>
      <c r="E9" s="151" t="str">
        <f>'Efter 2. klassetrin'!E12:F12</f>
        <v>Talbegrebet</v>
      </c>
      <c r="F9" s="152"/>
      <c r="G9" s="151" t="str">
        <f>'Efter 2. klassetrin'!G12:H12</f>
        <v>Regnestrategier!</v>
      </c>
      <c r="H9" s="152"/>
      <c r="I9" s="151" t="str">
        <f>'Efter 2. klassetrin'!I12:J12</f>
        <v>Algebra</v>
      </c>
      <c r="J9" s="152"/>
      <c r="K9" s="151" t="str">
        <f>'Efter 2. klassetrin'!K12:L12</f>
        <v>Talnavne</v>
      </c>
      <c r="L9" s="154"/>
    </row>
    <row r="10" spans="2:13" ht="110.1" customHeight="1" x14ac:dyDescent="0.25">
      <c r="B10" s="156"/>
      <c r="C10" s="159"/>
      <c r="D10" s="52" t="s">
        <v>2</v>
      </c>
      <c r="E10" s="22" t="str">
        <f>'Efter 2. klassetrin'!E13</f>
        <v>Eleven kan anvende de naturlige tal op til 20 til at beskrive antal og rækkefølge</v>
      </c>
      <c r="F10" s="22" t="str">
        <f>'Efter 2. klassetrin'!F13</f>
        <v>Eleven har viden om de naturlige tals opbygning i titalssystemet op til 20</v>
      </c>
      <c r="G10" s="22" t="str">
        <f>'Efter 2. klassetrin'!G13</f>
        <v>Eleven kan foretage enkle beregninger med naturlige tal</v>
      </c>
      <c r="H10" s="22" t="str">
        <f>'Efter 2. klassetrin'!H13</f>
        <v>Eleven har viden om strategier til enkle beregninger med naturlige tal</v>
      </c>
      <c r="I10" s="22" t="str">
        <f>'Efter 2. klassetrin'!I13</f>
        <v>Eleven kan opdage systemer i figur- og talmønstre</v>
      </c>
      <c r="J10" s="22" t="str">
        <f>'Efter 2. klassetrin'!J13</f>
        <v>Eleven har viden om enkle figur- og talmønstre</v>
      </c>
      <c r="K10" s="22" t="str">
        <f>'Efter 2. klassetrin'!K13</f>
        <v>Eleven kan talnavnene til og med 20</v>
      </c>
      <c r="L10" s="81" t="str">
        <f>'Efter 2. klassetrin'!L13</f>
        <v>Eleven har viden om talnavnene på både dansk og tysk</v>
      </c>
    </row>
    <row r="11" spans="2:13" ht="110.1" customHeight="1" thickBot="1" x14ac:dyDescent="0.3">
      <c r="B11" s="157"/>
      <c r="C11" s="160"/>
      <c r="D11" s="82" t="s">
        <v>3</v>
      </c>
      <c r="E11" s="22" t="str">
        <f>'Efter 2. klassetrin'!E14</f>
        <v>Eleven kan anvende de naturlige tal op til 100 til at beskrive antal og rækkefølge</v>
      </c>
      <c r="F11" s="22" t="str">
        <f>'Efter 2. klassetrin'!F14</f>
        <v>Eleven har viden om de naturlige tals opbygning i titalssystemet op til 100</v>
      </c>
      <c r="G11" s="22" t="str">
        <f>'Efter 2. klassetrin'!G14</f>
        <v>Eleven kan udvikle og anvende metoder til addition og subtraktion med naturlige tal</v>
      </c>
      <c r="H11" s="22" t="str">
        <f>'Efter 2. klassetrin'!H14</f>
        <v>Eleven har viden om strategier til hovedregning samt skriftlige regnemåder</v>
      </c>
      <c r="I11" s="22" t="str">
        <f>'Efter 2. klassetrin'!I14</f>
        <v>Eleven kan beskrive systemer i figur- og talmønstre</v>
      </c>
      <c r="J11" s="22" t="str">
        <f>'Efter 2. klassetrin'!J14</f>
        <v>Eleven har viden om figur- og talmønstre</v>
      </c>
      <c r="K11" s="22" t="str">
        <f>'Efter 2. klassetrin'!K14</f>
        <v>Eleven kan talnavnene til og med 100</v>
      </c>
      <c r="L11" s="81" t="str">
        <f>'Efter 2. klassetrin'!L14</f>
        <v>Eleven har viden om talnavnene på både dansk og tysk</v>
      </c>
    </row>
    <row r="12" spans="2:13" ht="15" customHeight="1" x14ac:dyDescent="0.25">
      <c r="B12" s="155" t="s">
        <v>32</v>
      </c>
      <c r="C12" s="158" t="str">
        <f>'Efter 4. klassetrin'!C12</f>
        <v xml:space="preserve">Eleven kan anvende titals-positionssystemet og udvikle metoder til beregninger med naturlige tal </v>
      </c>
      <c r="D12" s="20"/>
      <c r="E12" s="151" t="str">
        <f>'Efter 4. klassetrin'!E12:F12</f>
        <v>Talbegrebet</v>
      </c>
      <c r="F12" s="152"/>
      <c r="G12" s="151" t="str">
        <f>'Efter 4. klassetrin'!G12:H12</f>
        <v>Regnestrategier!</v>
      </c>
      <c r="H12" s="152"/>
      <c r="I12" s="151" t="str">
        <f>'Efter 4. klassetrin'!I12:J12</f>
        <v>Algebra</v>
      </c>
      <c r="J12" s="152"/>
      <c r="K12" s="151" t="str">
        <f>'Efter 4. klassetrin'!K12:L12</f>
        <v>Talnavne</v>
      </c>
      <c r="L12" s="154"/>
      <c r="M12" s="2"/>
    </row>
    <row r="13" spans="2:13" ht="110.1" customHeight="1" x14ac:dyDescent="0.25">
      <c r="B13" s="156"/>
      <c r="C13" s="159"/>
      <c r="D13" s="42" t="s">
        <v>2</v>
      </c>
      <c r="E13" s="43" t="str">
        <f>'Efter 4. klassetrin'!E13</f>
        <v>Eleven kan anvende de naturlige tal med tilhørende afrundingsregler op til 1000 til at beskrive antal og rækkefølge</v>
      </c>
      <c r="F13" s="43" t="str">
        <f>'Efter 4. klassetrin'!F13</f>
        <v>Eleven har viden om de naturlige tals opbygning i titalssystemet op til 1000 og har viden om ordenstal</v>
      </c>
      <c r="G13" s="43" t="str">
        <f>'Efter 4. klassetrin'!G13</f>
        <v>Eleven kan udvikle og anvende metoder til multiplikation med naturlige tal</v>
      </c>
      <c r="H13" s="43" t="str">
        <f>'Efter 4. klassetrin'!H13</f>
        <v>Eleven har viden om strategier til multiplikation</v>
      </c>
      <c r="I13" s="43" t="str">
        <f>'Efter 4. klassetrin'!I13</f>
        <v xml:space="preserve">Eleven kan opdage regneregler og enkle sammenhænge mellem størrelser </v>
      </c>
      <c r="J13" s="43" t="str">
        <f>'Efter 4. klassetrin'!J13</f>
        <v>Eleven har viden om sammenhænge mellem addition og subtraktion hhv. multiplikation</v>
      </c>
      <c r="K13" s="43" t="str">
        <f>'Efter 4. klassetrin'!K13</f>
        <v>Eleven kan talnavnene til og med 1000</v>
      </c>
      <c r="L13" s="44" t="str">
        <f>'Efter 4. klassetrin'!L13</f>
        <v>Eleven har viden om talnavnene på både dansk og tysk</v>
      </c>
    </row>
    <row r="14" spans="2:13" ht="110.1" customHeight="1" thickBot="1" x14ac:dyDescent="0.3">
      <c r="B14" s="157"/>
      <c r="C14" s="160"/>
      <c r="D14" s="80" t="s">
        <v>3</v>
      </c>
      <c r="E14" s="41" t="str">
        <f>'Efter 4. klassetrin'!E14</f>
        <v>Eleven kan anvende de naturlige tal op til 1  000 000 til at beskrive antal og rækkefølge</v>
      </c>
      <c r="F14" s="41" t="str">
        <f>'Efter 4. klassetrin'!F14</f>
        <v>Eleven har  viden om naturlige tals opbygning i titalssystemet</v>
      </c>
      <c r="G14" s="41" t="str">
        <f>'Efter 4. klassetrin'!G14</f>
        <v>Eleven kan udføre beregninger med de fire regningsarter inden for naturlige tal</v>
      </c>
      <c r="H14" s="41" t="str">
        <f>'Efter 4. klassetrin'!H14</f>
        <v>Eleven har viden om beregninger med de fire regningsarter inden for de naturlige tal</v>
      </c>
      <c r="I14" s="41" t="str">
        <f>'Efter 4. klassetrin'!I14</f>
        <v>Eleven kan anvende regnearternes hierarki og regnelovene</v>
      </c>
      <c r="J14" s="41" t="str">
        <f>'Efter 4. klassetrin'!J14</f>
        <v>Eleven har viden om regnearternes hierarki samt den kommutative, associative og distributive lov</v>
      </c>
      <c r="K14" s="41" t="str">
        <f>'Efter 4. klassetrin'!K14</f>
        <v>Eleven kan talnavnenes system</v>
      </c>
      <c r="L14" s="45" t="str">
        <f>'Efter 4. klassetrin'!L14</f>
        <v>Eleven har viden om talnavnene på både dansk og tysk</v>
      </c>
      <c r="M14" s="2"/>
    </row>
    <row r="15" spans="2:13" ht="15" customHeight="1" x14ac:dyDescent="0.25">
      <c r="B15" s="155" t="s">
        <v>33</v>
      </c>
      <c r="C15" s="158" t="str">
        <f>'Efter 6. klassetrin'!C12</f>
        <v>Eleven kan anvende hele tal, brøker og decimaltal</v>
      </c>
      <c r="D15" s="20"/>
      <c r="E15" s="151" t="str">
        <f>'Efter 6. klassetrin'!E12:F12</f>
        <v>Talbegrebet!</v>
      </c>
      <c r="F15" s="152"/>
      <c r="G15" s="151" t="str">
        <f>'Efter 6. klassetrin'!G12:H12</f>
        <v>Regnestrategier</v>
      </c>
      <c r="H15" s="152"/>
      <c r="I15" s="151" t="str">
        <f>'Efter 6. klassetrin'!I12:J12</f>
        <v>Algebra</v>
      </c>
      <c r="J15" s="152"/>
      <c r="K15" s="151"/>
      <c r="L15" s="154"/>
    </row>
    <row r="16" spans="2:13" ht="110.1" customHeight="1" x14ac:dyDescent="0.25">
      <c r="B16" s="156"/>
      <c r="C16" s="159"/>
      <c r="D16" s="42" t="s">
        <v>2</v>
      </c>
      <c r="E16" s="43" t="str">
        <f>'Efter 6. klassetrin'!E13</f>
        <v>Eleven kan anvende positive tal til at beskrive antal og rækkefølge</v>
      </c>
      <c r="F16" s="43" t="str">
        <f>'Efter 6. klassetrin'!F13</f>
        <v>Eleven har viden om mængden af positive rationale tal</v>
      </c>
      <c r="G16" s="43" t="str">
        <f>'Efter 6. klassetrin'!G13</f>
        <v>Eleven kan udvikle og anvende metoder til at regne med decimaltal, enkle brøker og procent</v>
      </c>
      <c r="H16" s="43" t="str">
        <f>'Efter 6. klassetrin'!H13</f>
        <v>Eleven har viden om strategier til at regne med decimaltal, enkle brøker og procent</v>
      </c>
      <c r="I16" s="43" t="str">
        <f>'Efter 6. klassetrin'!I13</f>
        <v>Eleven kan anvende enkle algebraiske udtryk til beregning</v>
      </c>
      <c r="J16" s="43" t="str">
        <f>'Efter 6. klassetrin'!J13</f>
        <v>Eleven har viden om variablernes funktion</v>
      </c>
      <c r="K16" s="142"/>
      <c r="L16" s="144"/>
      <c r="M16" s="85"/>
    </row>
    <row r="17" spans="2:14" ht="110.1" customHeight="1" thickBot="1" x14ac:dyDescent="0.3">
      <c r="B17" s="157"/>
      <c r="C17" s="160"/>
      <c r="D17" s="80" t="s">
        <v>3</v>
      </c>
      <c r="E17" s="83" t="str">
        <f>'Efter 6. klassetrin'!E14</f>
        <v>Eleven kan beskrive antal og rækkefølge ved hjælp af rationelle tal</v>
      </c>
      <c r="F17" s="83" t="str">
        <f>'Efter 6. klassetrin'!F14</f>
        <v>Eleven har viden om mængden af både positive og negative rationale tal</v>
      </c>
      <c r="G17" s="83" t="str">
        <f>'Efter 6. klassetrin'!G14</f>
        <v>Eleven kan anvende de fire regningsarter med rationale tal</v>
      </c>
      <c r="H17" s="83" t="str">
        <f>'Efter 6. klassetrin'!H14</f>
        <v>Eleven har viden om strategier til beregning med de rationale tal</v>
      </c>
      <c r="I17" s="83" t="str">
        <f>'Efter 6. klassetrin'!I14</f>
        <v>Eleven kan anvende variable til at beskrive enkle sammenhænge</v>
      </c>
      <c r="J17" s="83" t="str">
        <f>'Efter 6. klassetrin'!J14</f>
        <v>Eleven har viden om variables rolle i beskrivelse af sammenhæng</v>
      </c>
      <c r="K17" s="145"/>
      <c r="L17" s="147"/>
      <c r="M17" s="85"/>
    </row>
    <row r="18" spans="2:14" ht="21" customHeight="1" x14ac:dyDescent="0.25">
      <c r="B18" s="192" t="s">
        <v>34</v>
      </c>
      <c r="C18" s="196" t="str">
        <f>'Efter 9. klassetrin'!C13</f>
        <v>Eleven kan anvende rationale tal og algebraiske udtryk i matematiske undersøgelser</v>
      </c>
      <c r="D18" s="61"/>
      <c r="E18" s="185" t="str">
        <f>'Efter 9. klassetrin'!E13:F13</f>
        <v>Talbegrebet</v>
      </c>
      <c r="F18" s="153"/>
      <c r="G18" s="185" t="str">
        <f>'Efter 9. klassetrin'!G13:H13</f>
        <v>Regnestrategier</v>
      </c>
      <c r="H18" s="153"/>
      <c r="I18" s="185" t="str">
        <f>'Efter 9. klassetrin'!I13:J13</f>
        <v>Ligninger!</v>
      </c>
      <c r="J18" s="153"/>
      <c r="K18" s="185" t="str">
        <f>'Efter 9. klassetrin'!K13:L13</f>
        <v>Reduktioner!</v>
      </c>
      <c r="L18" s="191"/>
      <c r="M18" s="86"/>
    </row>
    <row r="19" spans="2:14" ht="110.1" customHeight="1" x14ac:dyDescent="0.25">
      <c r="B19" s="199"/>
      <c r="C19" s="197"/>
      <c r="D19" s="60" t="s">
        <v>2</v>
      </c>
      <c r="E19" s="22" t="str">
        <f>'Efter 9. klassetrin'!E14</f>
        <v>Eleven kan anvende de rationale tal</v>
      </c>
      <c r="F19" s="22" t="str">
        <f>'Efter 9. klassetrin'!F14</f>
        <v>Eleven har viden om talområdernes sammenhæng</v>
      </c>
      <c r="G19" s="22" t="str">
        <f>'Efter 9. klassetrin'!G14</f>
        <v>Eleven kan anvende de fire regningsarter ved færdighedsregning, overslagsregning, lommeregner og andre digitale værktøjer, herunder regneark</v>
      </c>
      <c r="H19" s="22" t="str">
        <f>'Efter 9. klassetrin'!H14</f>
        <v>Eleven har viden om lommeregnerens anvendelse og strategier til overslagsregning</v>
      </c>
      <c r="I19" s="22" t="str">
        <f>'Efter 9. klassetrin'!I14</f>
        <v>Eleven kan systematisk løse ligninger og uligheder af første grad og omstille formler</v>
      </c>
      <c r="J19" s="22" t="str">
        <f>'Efter 9. klassetrin'!J14</f>
        <v>Eleven har viden om løsningsstrategier til ligninger og uligheder</v>
      </c>
      <c r="K19" s="22" t="str">
        <f>'Efter 9. klassetrin'!K14</f>
        <v>Eleverne kan opstille, reducere og beregne enkle algebraiske udtryk</v>
      </c>
      <c r="L19" s="81" t="str">
        <f>'Efter 9. klassetrin'!L14</f>
        <v>Eleven har viden om regneregler til algebraiske udtryk</v>
      </c>
    </row>
    <row r="20" spans="2:14" ht="115.5" customHeight="1" x14ac:dyDescent="0.25">
      <c r="B20" s="199"/>
      <c r="C20" s="197"/>
      <c r="D20" s="57" t="s">
        <v>3</v>
      </c>
      <c r="E20" s="22" t="str">
        <f>'Efter 9. klassetrin'!E15</f>
        <v>Eleven kan anvende potenser og rødder</v>
      </c>
      <c r="F20" s="22" t="str">
        <f>'Efter 9. klassetrin'!F15</f>
        <v>Eleven har viden om potensbegrebet</v>
      </c>
      <c r="G20" s="22" t="str">
        <f>'Efter 9. klassetrin'!G15</f>
        <v>Eleven kan forklare procent, procentsats og procentdel og udføre tilhørende beregninger</v>
      </c>
      <c r="H20" s="22" t="str">
        <f>'Efter 9. klassetrin'!H15</f>
        <v>Eleven har en grundlæggende forståelse for procentbegrebet</v>
      </c>
      <c r="I20" s="132" t="s">
        <v>264</v>
      </c>
      <c r="J20" s="134" t="s">
        <v>449</v>
      </c>
      <c r="K20" s="119" t="s">
        <v>448</v>
      </c>
      <c r="L20" s="119" t="s">
        <v>265</v>
      </c>
    </row>
    <row r="21" spans="2:14" ht="110.1" customHeight="1" thickBot="1" x14ac:dyDescent="0.3">
      <c r="B21" s="193"/>
      <c r="C21" s="198"/>
      <c r="D21" s="78" t="s">
        <v>29</v>
      </c>
      <c r="E21" s="121" t="s">
        <v>403</v>
      </c>
      <c r="F21" s="121" t="s">
        <v>402</v>
      </c>
      <c r="G21" s="22" t="s">
        <v>427</v>
      </c>
      <c r="H21" s="22" t="s">
        <v>426</v>
      </c>
      <c r="I21" s="133" t="s">
        <v>266</v>
      </c>
      <c r="J21" s="118" t="s">
        <v>267</v>
      </c>
      <c r="K21" s="109" t="s">
        <v>268</v>
      </c>
      <c r="L21" s="126" t="s">
        <v>269</v>
      </c>
    </row>
    <row r="22" spans="2:14" ht="21" customHeight="1" x14ac:dyDescent="0.25">
      <c r="B22" s="192" t="s">
        <v>46</v>
      </c>
      <c r="C22" s="196" t="str">
        <f>'Efter 10. klassetrin'!C11</f>
        <v>Eleven kan anvende reelle tal og algebraiske udtryk i matematiske undersøgelser</v>
      </c>
      <c r="D22" s="8"/>
      <c r="E22" s="166" t="str">
        <f>'Efter 10. klassetrin'!E11:F11</f>
        <v>Talbegrebet</v>
      </c>
      <c r="F22" s="168"/>
      <c r="G22" s="166" t="str">
        <f>'Efter 10. klassetrin'!G11:H11</f>
        <v>Regnestrategier</v>
      </c>
      <c r="H22" s="168"/>
      <c r="I22" s="166" t="str">
        <f>'Efter 10. klassetrin'!I11:J11</f>
        <v>Ligninger</v>
      </c>
      <c r="J22" s="168"/>
      <c r="K22" s="166"/>
      <c r="L22" s="168"/>
      <c r="M22" s="2"/>
    </row>
    <row r="23" spans="2:14" ht="110.1" customHeight="1" x14ac:dyDescent="0.25">
      <c r="B23" s="193"/>
      <c r="C23" s="198"/>
      <c r="D23" s="57" t="s">
        <v>2</v>
      </c>
      <c r="E23" s="43" t="str">
        <f>'Efter 10. klassetrin'!E12</f>
        <v>Eleven kan anvende reelle tal, herunder enkelte irrationale tal</v>
      </c>
      <c r="F23" s="43" t="str">
        <f>'Efter 10. klassetrin'!F12</f>
        <v>Eleven har viden om specielle irrationale tal</v>
      </c>
      <c r="G23" s="43" t="str">
        <f>'Efter 10. klassetrin'!G12</f>
        <v xml:space="preserve">Eleverne kan anvende regler for potenser, rødder og logaritmer </v>
      </c>
      <c r="H23" s="43" t="str">
        <f>'Efter 10. klassetrin'!H12</f>
        <v>Eleven har viden om anvendelse af potenser, rødder og logaritmer</v>
      </c>
      <c r="I23" s="43" t="str">
        <f>'Efter 10. klassetrin'!I12</f>
        <v>Eleven kan løse eksponentialligninger</v>
      </c>
      <c r="J23" s="43" t="str">
        <f>'Efter 10. klassetrin'!J12</f>
        <v>Eleven har viden om løsningsstrategier til eksponentialligninger</v>
      </c>
      <c r="K23" s="174"/>
      <c r="L23" s="175"/>
      <c r="M23" s="2"/>
    </row>
    <row r="24" spans="2:14" ht="15" x14ac:dyDescent="0.25"/>
    <row r="25" spans="2:14" ht="15" x14ac:dyDescent="0.25">
      <c r="E25" s="181" t="s">
        <v>434</v>
      </c>
      <c r="F25" s="181"/>
      <c r="G25" s="181"/>
      <c r="H25" s="181"/>
      <c r="I25" s="181"/>
      <c r="J25" s="181"/>
      <c r="K25" s="181"/>
      <c r="L25" s="181"/>
      <c r="M25" s="127"/>
      <c r="N25" s="127"/>
    </row>
    <row r="26" spans="2:14" ht="15" customHeight="1" x14ac:dyDescent="0.25"/>
    <row r="27" spans="2:14" ht="15" customHeight="1" x14ac:dyDescent="0.25"/>
    <row r="28" spans="2:14" ht="15" customHeight="1" x14ac:dyDescent="0.25"/>
    <row r="29" spans="2:14" ht="15" customHeight="1" x14ac:dyDescent="0.25"/>
  </sheetData>
  <mergeCells count="34">
    <mergeCell ref="K23:L23"/>
    <mergeCell ref="K16:L17"/>
    <mergeCell ref="E25:L25"/>
    <mergeCell ref="K22:L22"/>
    <mergeCell ref="B18:B21"/>
    <mergeCell ref="C18:C21"/>
    <mergeCell ref="E18:F18"/>
    <mergeCell ref="G18:H18"/>
    <mergeCell ref="I18:J18"/>
    <mergeCell ref="K18:L18"/>
    <mergeCell ref="B22:B23"/>
    <mergeCell ref="C22:C23"/>
    <mergeCell ref="E22:F22"/>
    <mergeCell ref="G22:H22"/>
    <mergeCell ref="I22:J22"/>
    <mergeCell ref="K15:L15"/>
    <mergeCell ref="B12:B14"/>
    <mergeCell ref="C12:C14"/>
    <mergeCell ref="E12:F12"/>
    <mergeCell ref="G12:H12"/>
    <mergeCell ref="I12:J12"/>
    <mergeCell ref="K12:L12"/>
    <mergeCell ref="B15:B17"/>
    <mergeCell ref="C15:C17"/>
    <mergeCell ref="E15:F15"/>
    <mergeCell ref="G15:H15"/>
    <mergeCell ref="I15:J15"/>
    <mergeCell ref="E8:L8"/>
    <mergeCell ref="B9:B11"/>
    <mergeCell ref="C9:C11"/>
    <mergeCell ref="E9:F9"/>
    <mergeCell ref="G9:H9"/>
    <mergeCell ref="I9:J9"/>
    <mergeCell ref="K9:L9"/>
  </mergeCells>
  <pageMargins left="0.70866141732283472" right="0.70866141732283472" top="0.74803149606299213" bottom="0.74803149606299213" header="0.31496062992125984" footer="0.31496062992125984"/>
  <pageSetup paperSize="8" scale="5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Q29"/>
  <sheetViews>
    <sheetView showGridLines="0" zoomScale="60" zoomScaleNormal="60" zoomScaleSheetLayoutView="70" workbookViewId="0">
      <pane xSplit="4" ySplit="8" topLeftCell="E11" activePane="bottomRight" state="frozen"/>
      <selection pane="topRight" activeCell="E1" sqref="E1"/>
      <selection pane="bottomLeft" activeCell="A9" sqref="A9"/>
      <selection pane="bottomRight" activeCell="F17" sqref="F17"/>
    </sheetView>
  </sheetViews>
  <sheetFormatPr defaultColWidth="0" defaultRowHeight="0" customHeight="1" zeroHeight="1" x14ac:dyDescent="0.25"/>
  <cols>
    <col min="1" max="1" width="1.7109375" customWidth="1"/>
    <col min="2" max="2" width="20.5703125" customWidth="1"/>
    <col min="3" max="3" width="35.7109375" customWidth="1"/>
    <col min="4" max="4" width="8.85546875" customWidth="1"/>
    <col min="5" max="10" width="41.42578125" customWidth="1"/>
    <col min="11" max="11" width="9.140625" customWidth="1"/>
    <col min="12" max="17" width="0" hidden="1" customWidth="1"/>
    <col min="18" max="16384" width="9.140625" hidden="1"/>
  </cols>
  <sheetData>
    <row r="1" spans="2:11" ht="7.5" customHeight="1" x14ac:dyDescent="0.25"/>
    <row r="2" spans="2:11" ht="28.5" x14ac:dyDescent="0.45">
      <c r="B2" s="33" t="s">
        <v>5</v>
      </c>
      <c r="C2" s="34" t="str">
        <f>'Efter 2. klassetrin'!$C$2</f>
        <v>Matematik</v>
      </c>
    </row>
    <row r="3" spans="2:11" ht="6" customHeight="1" x14ac:dyDescent="0.35">
      <c r="B3" s="1"/>
    </row>
    <row r="4" spans="2:11" ht="21.75" thickBot="1" x14ac:dyDescent="0.4">
      <c r="B4" s="13" t="s">
        <v>4</v>
      </c>
      <c r="C4" s="3"/>
      <c r="D4" s="3"/>
    </row>
    <row r="5" spans="2:11" ht="9" customHeight="1" x14ac:dyDescent="0.3">
      <c r="B5" s="9"/>
      <c r="C5" s="2"/>
      <c r="D5" s="2"/>
    </row>
    <row r="6" spans="2:11" ht="27" customHeight="1" x14ac:dyDescent="0.4">
      <c r="B6" s="35" t="str">
        <f>Kompetencemål!$B$9</f>
        <v>Statistik, kombinatorik og sandsynlighed</v>
      </c>
      <c r="D6" s="2"/>
    </row>
    <row r="7" spans="2:11" ht="9" customHeight="1" x14ac:dyDescent="0.3">
      <c r="B7" s="9"/>
      <c r="C7" s="2"/>
      <c r="D7" s="2"/>
    </row>
    <row r="8" spans="2:11" ht="26.25" customHeight="1" thickBot="1" x14ac:dyDescent="0.3">
      <c r="B8" s="30" t="s">
        <v>30</v>
      </c>
      <c r="C8" s="30" t="s">
        <v>0</v>
      </c>
      <c r="D8" s="115" t="s">
        <v>1</v>
      </c>
      <c r="E8" s="164" t="s">
        <v>4</v>
      </c>
      <c r="F8" s="164"/>
      <c r="G8" s="164"/>
      <c r="H8" s="164"/>
      <c r="I8" s="164"/>
      <c r="J8" s="164"/>
    </row>
    <row r="9" spans="2:11" ht="15" customHeight="1" x14ac:dyDescent="0.25">
      <c r="B9" s="165" t="s">
        <v>31</v>
      </c>
      <c r="C9" s="186" t="str">
        <f>'Efter 2. klassetrin'!C15</f>
        <v>Eleven kan forklare intuitive chancestørrelser ved hjælp af konkrete materialer og spil</v>
      </c>
      <c r="D9" s="20"/>
      <c r="E9" s="151" t="str">
        <f>'Efter 2. klassetrin'!$E$15:$F$15</f>
        <v>Statistik</v>
      </c>
      <c r="F9" s="152"/>
      <c r="G9" s="151" t="str">
        <f>'Efter 2. klassetrin'!$G$15:$H$15</f>
        <v>Kombinatorik</v>
      </c>
      <c r="H9" s="152"/>
      <c r="I9" s="151" t="str">
        <f>'Efter 2. klassetrin'!$I$15:$J$15</f>
        <v>Sandsynlighed</v>
      </c>
      <c r="J9" s="154"/>
    </row>
    <row r="10" spans="2:11" ht="110.1" customHeight="1" x14ac:dyDescent="0.25">
      <c r="B10" s="156"/>
      <c r="C10" s="159"/>
      <c r="D10" s="52" t="s">
        <v>2</v>
      </c>
      <c r="E10" s="22" t="str">
        <f>'Efter 2. klassetrin'!E16</f>
        <v>Eleven kan anvende tabeller og enkle diagrammer til at præsentere resultater af optællinger </v>
      </c>
      <c r="F10" s="22" t="str">
        <f>'Efter 2. klassetrin'!F16</f>
        <v>Eleven har viden om tabeller og enkle diagrammer  </v>
      </c>
      <c r="G10" s="139" t="str">
        <f>'Efter 2. klassetrin'!G16</f>
        <v>Eleven kan løse enkle kombina-
toriske opgaver eksperimentelt</v>
      </c>
      <c r="H10" s="139" t="str">
        <f>'Efter 2. klassetrin'!H16</f>
        <v>Eleven har viden om enkle kombinationer</v>
      </c>
      <c r="I10" s="22" t="str">
        <f>'Efter 2. klassetrin'!I16</f>
        <v>Eleven kan ved hjælp af konkrete materialer og spil forholde sig til forskellige chancer</v>
      </c>
      <c r="J10" s="81" t="str">
        <f>'Efter 2. klassetrin'!J16</f>
        <v>Eleven har viden om, at chancen for at vinde og tabe ikke altid er lige stor</v>
      </c>
    </row>
    <row r="11" spans="2:11" ht="110.1" customHeight="1" thickBot="1" x14ac:dyDescent="0.3">
      <c r="B11" s="157"/>
      <c r="C11" s="160"/>
      <c r="D11" s="82" t="s">
        <v>3</v>
      </c>
      <c r="E11" s="22" t="str">
        <f>'Efter 2. klassetrin'!E17</f>
        <v>Eleven kan gennemføre statistiske undersøgelser med enkle data</v>
      </c>
      <c r="F11" s="22" t="str">
        <f>'Efter 2. klassetrin'!F17</f>
        <v>Eleven har viden om metoder til at indsamle, ordne og beskrive enkle data </v>
      </c>
      <c r="G11" s="140"/>
      <c r="H11" s="140"/>
      <c r="I11" s="22" t="str">
        <f>'Efter 2. klassetrin'!I17</f>
        <v>Eleven kan udtrykke intuitive chancestørrelser i hverdagssituationer og enkle spil</v>
      </c>
      <c r="J11" s="81" t="str">
        <f>'Efter 2. klassetrin'!J17</f>
        <v xml:space="preserve">Eleven har en viden om chancebegrebet  </v>
      </c>
    </row>
    <row r="12" spans="2:11" ht="15" customHeight="1" x14ac:dyDescent="0.25">
      <c r="B12" s="155" t="s">
        <v>32</v>
      </c>
      <c r="C12" s="158" t="str">
        <f>'Efter 4. klassetrin'!C15</f>
        <v>Eleven kan udføre enkelte statistiske undersøgelser og udtrykke intuitive chancestørrelser </v>
      </c>
      <c r="D12" s="20"/>
      <c r="E12" s="151" t="str">
        <f>'Efter 4. klassetrin'!$E$15:$F$15</f>
        <v>Statistik</v>
      </c>
      <c r="F12" s="152"/>
      <c r="G12" s="151" t="str">
        <f>'Efter 4. klassetrin'!$G$15:$H$15</f>
        <v>Kombinatorik</v>
      </c>
      <c r="H12" s="152"/>
      <c r="I12" s="151" t="str">
        <f>'Efter 4. klassetrin'!$I$15:$J$15</f>
        <v>Sandsynlighed</v>
      </c>
      <c r="J12" s="154"/>
    </row>
    <row r="13" spans="2:11" ht="110.1" customHeight="1" x14ac:dyDescent="0.25">
      <c r="B13" s="156"/>
      <c r="C13" s="159"/>
      <c r="D13" s="42" t="s">
        <v>2</v>
      </c>
      <c r="E13" s="43" t="str">
        <f>'Efter 4. klassetrin'!E16</f>
        <v>Eleven kan gennemføre statistiske undersøgelser ved brug af forskellige typer af diagrammer</v>
      </c>
      <c r="F13" s="43" t="str">
        <f>'Efter 4. klassetrin'!F16</f>
        <v>Eleven har viden om enkle metoder til at indsamle, ordne og beskrive forskellige typer data </v>
      </c>
      <c r="G13" s="43" t="str">
        <f>'Efter 4. klassetrin'!G16</f>
        <v>Eleven kan systematisk løse kombinatoriske opgaver uden tilbagelægning</v>
      </c>
      <c r="H13" s="43" t="str">
        <f>'Efter 4. klassetrin'!H16</f>
        <v>Eleven har viden om strategier til at løse kombinatoriske opgaver uden tilbagelægning</v>
      </c>
      <c r="I13" s="43" t="str">
        <f>'Efter 4. klassetrin'!I16</f>
        <v xml:space="preserve">Eleven kan udtrykke chancestørrelse ud fra eksperimenter </v>
      </c>
      <c r="J13" s="44" t="str">
        <f>'Efter 4. klassetrin'!J16</f>
        <v>Eleven har viden om chancebegrebet i forbindelse med eksperimenter</v>
      </c>
    </row>
    <row r="14" spans="2:11" ht="110.1" customHeight="1" thickBot="1" x14ac:dyDescent="0.3">
      <c r="B14" s="157"/>
      <c r="C14" s="160"/>
      <c r="D14" s="80" t="s">
        <v>3</v>
      </c>
      <c r="E14" s="43" t="str">
        <f>'Efter 4. klassetrin'!E17</f>
        <v>Eleven kan gennemføre statistiske undersøgelser med forskellige typer data</v>
      </c>
      <c r="F14" s="43" t="str">
        <f>'Efter 4. klassetrin'!F17</f>
        <v>Eleven har viden om enkle metoder til at indsamle, ordne, beskrive og tolke forskellige typer data </v>
      </c>
      <c r="G14" s="43" t="str">
        <f>'Efter 4. klassetrin'!G17</f>
        <v>Eleven kan systematisk løse kombinatoriske opgaver og overføre resultater på lignende problemstillinger</v>
      </c>
      <c r="H14" s="43" t="str">
        <f>'Efter 4. klassetrin'!H17</f>
        <v>Eleven har viden om strategier til at løse kombinatoriske opgaver</v>
      </c>
      <c r="I14" s="43" t="str">
        <f>'Efter 4. klassetrin'!I17</f>
        <v>Eleven kan undersøge tilfældighed og chancestørrelser gennem eksperimenter</v>
      </c>
      <c r="J14" s="44" t="str">
        <f>'Efter 4. klassetrin'!J17</f>
        <v xml:space="preserve">Eleven har viden om metoder til at undersøge tilfældighed og chance gennem eksperimenter </v>
      </c>
      <c r="K14" s="2"/>
    </row>
    <row r="15" spans="2:11" ht="15" customHeight="1" x14ac:dyDescent="0.25">
      <c r="B15" s="155" t="s">
        <v>33</v>
      </c>
      <c r="C15" s="158" t="str">
        <f>'Efter 6. klassetrin'!C15</f>
        <v>Eleven kan udføre egne statistiske undersøgelser og bestemme statistiske sandsynligheder</v>
      </c>
      <c r="D15" s="20"/>
      <c r="E15" s="151" t="str">
        <f>'Efter 6. klassetrin'!E15:F15</f>
        <v>Statistik</v>
      </c>
      <c r="F15" s="152"/>
      <c r="G15" s="151" t="str">
        <f>'Efter 6. klassetrin'!G15:H15</f>
        <v>Kombinatorik</v>
      </c>
      <c r="H15" s="152"/>
      <c r="I15" s="151" t="str">
        <f>'Efter 6. klassetrin'!I15:J15</f>
        <v>Sandsynlighed</v>
      </c>
      <c r="J15" s="154"/>
      <c r="K15" s="84"/>
    </row>
    <row r="16" spans="2:11" ht="110.1" customHeight="1" x14ac:dyDescent="0.25">
      <c r="B16" s="156"/>
      <c r="C16" s="159"/>
      <c r="D16" s="39" t="s">
        <v>2</v>
      </c>
      <c r="E16" s="22" t="str">
        <f>'Efter 6. klassetrin'!E16</f>
        <v>Eleven kan gennemføre og præsentere egne enkle statiske undersøgelser, herunder med digitale værktøjer</v>
      </c>
      <c r="F16" s="22" t="str">
        <f>'Efter 6. klassetrin'!F16</f>
        <v>Eleven har viden om metoder til at behandle og præsentere data</v>
      </c>
      <c r="G16" s="22" t="str">
        <f>'Efter 6. klassetrin'!G16</f>
        <v>Eleven kan tegne tælletræer til enkle kombinatoriske eksperimenter</v>
      </c>
      <c r="H16" s="22" t="str">
        <f>'Efter 6. klassetrin'!H16</f>
        <v>Eleven har viden om tegning af tælletræer</v>
      </c>
      <c r="I16" s="22" t="str">
        <f>'Efter 6. klassetrin'!I16</f>
        <v>Eleven kan undersøge chancestørrelser ved simulering af chanceeksperimenter, herunder med digitale værktøjer</v>
      </c>
      <c r="J16" s="81" t="str">
        <f>'Efter 6. klassetrin'!J16</f>
        <v>Eleven har viden om metoder til simulering af chanceeksperimenter</v>
      </c>
      <c r="K16" s="85"/>
    </row>
    <row r="17" spans="2:11" ht="110.1" customHeight="1" thickBot="1" x14ac:dyDescent="0.3">
      <c r="B17" s="157"/>
      <c r="C17" s="160"/>
      <c r="D17" s="79" t="s">
        <v>3</v>
      </c>
      <c r="E17" s="22" t="str">
        <f>'Efter 6. klassetrin'!E17</f>
        <v>Eleven kan sammenligne datasæt ud fra enkle statistiske deskriptorer</v>
      </c>
      <c r="F17" s="22" t="str">
        <f>'Efter 6. klassetrin'!F17</f>
        <v>Eleven har viden om enkle statistiske deskriptorer</v>
      </c>
      <c r="G17" s="22" t="s">
        <v>480</v>
      </c>
      <c r="H17" s="22" t="s">
        <v>478</v>
      </c>
      <c r="I17" s="22" t="str">
        <f>'Efter 6. klassetrin'!I17</f>
        <v>Eleven kan beskrive sandsynlighed ved hjælp af brøker</v>
      </c>
      <c r="J17" s="81" t="str">
        <f>'Efter 6. klassetrin'!J17</f>
        <v>Eleven har viden om sandsynlighed</v>
      </c>
      <c r="K17" s="85"/>
    </row>
    <row r="18" spans="2:11" ht="21" customHeight="1" x14ac:dyDescent="0.25">
      <c r="B18" s="192" t="s">
        <v>34</v>
      </c>
      <c r="C18" s="196" t="str">
        <f>'Efter 9. klassetrin'!C17</f>
        <v>Eleven kan vurdere statistiske undersøgelser og anvende sandsynlighed</v>
      </c>
      <c r="D18" s="61"/>
      <c r="E18" s="151" t="str">
        <f>'Efter 9. klassetrin'!E17:F17</f>
        <v>Statistik</v>
      </c>
      <c r="F18" s="152"/>
      <c r="G18" s="151" t="str">
        <f>'Efter 9. klassetrin'!G17:H17</f>
        <v>Kombinatorik</v>
      </c>
      <c r="H18" s="152"/>
      <c r="I18" s="151" t="str">
        <f>'Efter 9. klassetrin'!I17:J17</f>
        <v>Sandsynlighed</v>
      </c>
      <c r="J18" s="154"/>
      <c r="K18" s="86"/>
    </row>
    <row r="19" spans="2:11" ht="110.1" customHeight="1" x14ac:dyDescent="0.25">
      <c r="B19" s="199"/>
      <c r="C19" s="197"/>
      <c r="D19" s="60" t="s">
        <v>2</v>
      </c>
      <c r="E19" s="22" t="str">
        <f>'Efter 9. klassetrin'!E18</f>
        <v>Eleven kan vælge relevante deskriptorer og diagrammer til analyse af datasæt, herunder med digitale værktøjer</v>
      </c>
      <c r="F19" s="22" t="str">
        <f>'Efter 9. klassetrin'!F18</f>
        <v>Eleven har viden om statistiske deskriptorer og diagrammer, der kan behandle store datamængder</v>
      </c>
      <c r="G19" s="22" t="str">
        <f>'Efter 9. klassetrin'!G18</f>
        <v>Eleven kan anvende tælletræet til beregning af kombinationer</v>
      </c>
      <c r="H19" s="22" t="str">
        <f>'Efter 9. klassetrin'!H18</f>
        <v>Eleven har viden om tælletræets funktion</v>
      </c>
      <c r="I19" s="22" t="str">
        <f>'Efter 9. klassetrin'!I18</f>
        <v>Eleven kan anvende udfaldsrum og tællemåder til at beregne enkle sandsynligheder, herunder med digitale værktøjer</v>
      </c>
      <c r="J19" s="81" t="str">
        <f>'Efter 9. klassetrin'!J18</f>
        <v>Eleven har viden om udfaldsrum og tællemåder</v>
      </c>
    </row>
    <row r="20" spans="2:11" ht="115.5" customHeight="1" x14ac:dyDescent="0.25">
      <c r="B20" s="199"/>
      <c r="C20" s="197"/>
      <c r="D20" s="57" t="s">
        <v>3</v>
      </c>
      <c r="E20" s="43" t="str">
        <f>'Efter 9. klassetrin'!E19</f>
        <v>Eleven kan undersøge sammenhænge i omverdenen med datasæt, herunder med digitale værktøjer</v>
      </c>
      <c r="F20" s="43" t="str">
        <f>'Efter 9. klassetrin'!F19</f>
        <v>Eleven har viden om metoder til undersøgelse af datasæt</v>
      </c>
      <c r="G20" s="43" t="str">
        <f>'Efter 9. klassetrin'!G19</f>
        <v>Eleven kan beregne kombinationer ved hjælp af additionsprincippet</v>
      </c>
      <c r="H20" s="44" t="str">
        <f>'Efter 9. klassetrin'!H19</f>
        <v>Eleven har viden om additionsprincippet</v>
      </c>
      <c r="I20" s="22" t="str">
        <f>'Efter 9. klassetrin'!I19</f>
        <v>Eleven kan beregne sammensatte sandsynligheder</v>
      </c>
      <c r="J20" s="81" t="str">
        <f>'Efter 9. klassetrin'!J19</f>
        <v>Eleven har viden om sandsynligheds-
modeller og sandsynligheds-
beregninger</v>
      </c>
    </row>
    <row r="21" spans="2:11" ht="110.1" customHeight="1" thickBot="1" x14ac:dyDescent="0.3">
      <c r="B21" s="193"/>
      <c r="C21" s="198"/>
      <c r="D21" s="78" t="s">
        <v>29</v>
      </c>
      <c r="E21" s="116" t="s">
        <v>273</v>
      </c>
      <c r="F21" s="117" t="s">
        <v>274</v>
      </c>
      <c r="G21" s="117" t="s">
        <v>428</v>
      </c>
      <c r="H21" s="118" t="s">
        <v>429</v>
      </c>
      <c r="I21" s="22" t="str">
        <f>'Efter 9. klassetrin'!I20</f>
        <v>Eleven kan bestemme sandsynligheder af kombinatoriske eksperimenter</v>
      </c>
      <c r="J21" s="81" t="str">
        <f>'Efter 9. klassetrin'!J20</f>
        <v>Eleven har viden om statistik og teoretisk sandsynlighed</v>
      </c>
    </row>
    <row r="22" spans="2:11" ht="21" customHeight="1" x14ac:dyDescent="0.25">
      <c r="B22" s="192" t="s">
        <v>46</v>
      </c>
      <c r="C22" s="196" t="str">
        <f>'Efter 10. klassetrin'!C13</f>
        <v>Eleven kan vurdere anvendelser af statistik og sandsynlighed</v>
      </c>
      <c r="D22" s="8"/>
      <c r="E22" s="151" t="str">
        <f>'Efter 10. klassetrin'!E13:F13</f>
        <v>Statistik</v>
      </c>
      <c r="F22" s="152"/>
      <c r="G22" s="151" t="str">
        <f>'Efter 10. klassetrin'!G13:H13</f>
        <v>Kombinatorik</v>
      </c>
      <c r="H22" s="152"/>
      <c r="I22" s="151" t="str">
        <f>'Efter 10. klassetrin'!I13:J13</f>
        <v>Sandsynlighed</v>
      </c>
      <c r="J22" s="154"/>
    </row>
    <row r="23" spans="2:11" ht="110.1" customHeight="1" x14ac:dyDescent="0.25">
      <c r="B23" s="193"/>
      <c r="C23" s="198"/>
      <c r="D23" s="57" t="s">
        <v>2</v>
      </c>
      <c r="E23" s="65" t="s">
        <v>355</v>
      </c>
      <c r="F23" s="44" t="s">
        <v>422</v>
      </c>
      <c r="G23" s="50" t="s">
        <v>356</v>
      </c>
      <c r="H23" s="44" t="s">
        <v>353</v>
      </c>
      <c r="I23" s="44" t="s">
        <v>354</v>
      </c>
      <c r="J23" s="46" t="s">
        <v>423</v>
      </c>
      <c r="K23" s="2"/>
    </row>
    <row r="24" spans="2:11" ht="15" x14ac:dyDescent="0.25"/>
    <row r="25" spans="2:11" ht="15" x14ac:dyDescent="0.25">
      <c r="C25" s="181" t="s">
        <v>434</v>
      </c>
      <c r="D25" s="181"/>
      <c r="E25" s="181"/>
      <c r="F25" s="181"/>
      <c r="G25" s="181"/>
      <c r="H25" s="181"/>
      <c r="I25" s="181"/>
      <c r="J25" s="181"/>
    </row>
    <row r="26" spans="2:11" ht="15" customHeight="1" x14ac:dyDescent="0.25"/>
    <row r="27" spans="2:11" ht="15" customHeight="1" x14ac:dyDescent="0.25"/>
    <row r="28" spans="2:11" ht="15" customHeight="1" x14ac:dyDescent="0.25"/>
    <row r="29" spans="2:11" ht="15" customHeight="1" x14ac:dyDescent="0.25"/>
  </sheetData>
  <mergeCells count="29">
    <mergeCell ref="C25:J25"/>
    <mergeCell ref="B18:B21"/>
    <mergeCell ref="C18:C21"/>
    <mergeCell ref="E18:F18"/>
    <mergeCell ref="G18:H18"/>
    <mergeCell ref="I18:J18"/>
    <mergeCell ref="B22:B23"/>
    <mergeCell ref="C22:C23"/>
    <mergeCell ref="E22:F22"/>
    <mergeCell ref="G22:H22"/>
    <mergeCell ref="I22:J22"/>
    <mergeCell ref="B12:B14"/>
    <mergeCell ref="C12:C14"/>
    <mergeCell ref="E12:F12"/>
    <mergeCell ref="G12:H12"/>
    <mergeCell ref="I12:J12"/>
    <mergeCell ref="B15:B17"/>
    <mergeCell ref="C15:C17"/>
    <mergeCell ref="E15:F15"/>
    <mergeCell ref="G15:H15"/>
    <mergeCell ref="I15:J15"/>
    <mergeCell ref="E8:J8"/>
    <mergeCell ref="B9:B11"/>
    <mergeCell ref="C9:C11"/>
    <mergeCell ref="E9:F9"/>
    <mergeCell ref="G9:H9"/>
    <mergeCell ref="I9:J9"/>
    <mergeCell ref="G10:G11"/>
    <mergeCell ref="H10:H11"/>
  </mergeCells>
  <pageMargins left="0.70866141732283472" right="0.70866141732283472" top="0.74803149606299213" bottom="0.74803149606299213" header="0.31496062992125984" footer="0.31496062992125984"/>
  <pageSetup paperSize="8" scale="5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Q29"/>
  <sheetViews>
    <sheetView showGridLines="0" zoomScale="60" zoomScaleNormal="60" zoomScaleSheetLayoutView="70" workbookViewId="0">
      <pane xSplit="4" ySplit="8" topLeftCell="E14" activePane="bottomRight" state="frozen"/>
      <selection pane="topRight" activeCell="E1" sqref="E1"/>
      <selection pane="bottomLeft" activeCell="A9" sqref="A9"/>
      <selection pane="bottomRight" activeCell="L16" sqref="L16:L17"/>
    </sheetView>
  </sheetViews>
  <sheetFormatPr defaultColWidth="0" defaultRowHeight="0" customHeight="1" zeroHeight="1" x14ac:dyDescent="0.25"/>
  <cols>
    <col min="1" max="1" width="1.7109375" customWidth="1"/>
    <col min="2" max="2" width="20.5703125" customWidth="1"/>
    <col min="3" max="3" width="35.71093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7" ht="7.5" customHeight="1" x14ac:dyDescent="0.25"/>
    <row r="2" spans="2:17" ht="28.5" x14ac:dyDescent="0.45">
      <c r="B2" s="33" t="s">
        <v>5</v>
      </c>
      <c r="C2" s="34" t="str">
        <f>'Efter 2. klassetrin'!$C$2</f>
        <v>Matematik</v>
      </c>
    </row>
    <row r="3" spans="2:17" ht="6" customHeight="1" x14ac:dyDescent="0.35">
      <c r="B3" s="1"/>
    </row>
    <row r="4" spans="2:17" ht="21.75" thickBot="1" x14ac:dyDescent="0.4">
      <c r="B4" s="13" t="s">
        <v>4</v>
      </c>
      <c r="C4" s="3"/>
      <c r="D4" s="3"/>
    </row>
    <row r="5" spans="2:17" ht="9" customHeight="1" x14ac:dyDescent="0.3">
      <c r="B5" s="9"/>
      <c r="C5" s="2"/>
      <c r="D5" s="2"/>
    </row>
    <row r="6" spans="2:17" ht="27" customHeight="1" x14ac:dyDescent="0.4">
      <c r="B6" s="35" t="str">
        <f>Kompetencemål!$B$10</f>
        <v>Areal og rumfang</v>
      </c>
      <c r="D6" s="2"/>
    </row>
    <row r="7" spans="2:17" ht="9" customHeight="1" x14ac:dyDescent="0.3">
      <c r="B7" s="9"/>
      <c r="C7" s="2"/>
      <c r="D7" s="2"/>
    </row>
    <row r="8" spans="2:17" ht="26.25" customHeight="1" thickBot="1" x14ac:dyDescent="0.3">
      <c r="B8" s="30" t="s">
        <v>30</v>
      </c>
      <c r="C8" s="30" t="s">
        <v>0</v>
      </c>
      <c r="D8" s="115" t="s">
        <v>1</v>
      </c>
      <c r="E8" s="164" t="s">
        <v>4</v>
      </c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</row>
    <row r="9" spans="2:17" ht="15" customHeight="1" x14ac:dyDescent="0.25">
      <c r="B9" s="165" t="s">
        <v>31</v>
      </c>
      <c r="C9" s="186" t="str">
        <f>Kompetencemål!C10</f>
        <v>Eleven kan genkende grundlæggende figurer</v>
      </c>
      <c r="D9" s="20"/>
      <c r="E9" s="151" t="str">
        <f>'Efter 2. klassetrin'!E18:F18</f>
        <v>Navngivning</v>
      </c>
      <c r="F9" s="152"/>
      <c r="G9" s="166"/>
      <c r="H9" s="167"/>
      <c r="I9" s="167"/>
      <c r="J9" s="167"/>
      <c r="K9" s="167"/>
      <c r="L9" s="167"/>
      <c r="M9" s="167"/>
      <c r="N9" s="167"/>
      <c r="O9" s="167"/>
      <c r="P9" s="168"/>
    </row>
    <row r="10" spans="2:17" ht="110.1" customHeight="1" x14ac:dyDescent="0.25">
      <c r="B10" s="156"/>
      <c r="C10" s="159"/>
      <c r="D10" s="52" t="s">
        <v>2</v>
      </c>
      <c r="E10" s="139" t="str">
        <f>'Efter 2. klassetrin'!E19</f>
        <v>Eleven kan genkende trekanter, firkanter og cirkler</v>
      </c>
      <c r="F10" s="139" t="str">
        <f>'Efter 2. klassetrin'!F19</f>
        <v>Eleven har viden om enkle figurers egenskaber</v>
      </c>
      <c r="G10" s="142"/>
      <c r="H10" s="143"/>
      <c r="I10" s="143"/>
      <c r="J10" s="143"/>
      <c r="K10" s="143"/>
      <c r="L10" s="143"/>
      <c r="M10" s="143"/>
      <c r="N10" s="143"/>
      <c r="O10" s="143"/>
      <c r="P10" s="144"/>
    </row>
    <row r="11" spans="2:17" ht="110.1" customHeight="1" thickBot="1" x14ac:dyDescent="0.3">
      <c r="B11" s="157"/>
      <c r="C11" s="160"/>
      <c r="D11" s="82" t="s">
        <v>3</v>
      </c>
      <c r="E11" s="140"/>
      <c r="F11" s="140"/>
      <c r="G11" s="145"/>
      <c r="H11" s="146"/>
      <c r="I11" s="146"/>
      <c r="J11" s="146"/>
      <c r="K11" s="146"/>
      <c r="L11" s="146"/>
      <c r="M11" s="146"/>
      <c r="N11" s="146"/>
      <c r="O11" s="146"/>
      <c r="P11" s="147"/>
    </row>
    <row r="12" spans="2:17" ht="15" customHeight="1" x14ac:dyDescent="0.25">
      <c r="B12" s="155" t="s">
        <v>32</v>
      </c>
      <c r="C12" s="177" t="str">
        <f>Kompetencemål!D10</f>
        <v>Eleven kan genkende geometriske figurer og anvende tegninger og måleenheder</v>
      </c>
      <c r="D12" s="20"/>
      <c r="E12" s="151" t="str">
        <f>'Efter 4. klassetrin'!E18:F18</f>
        <v>Navngivning</v>
      </c>
      <c r="F12" s="152"/>
      <c r="G12" s="151" t="str">
        <f>'Efter 4. klassetrin'!G18:H18</f>
        <v>Plane figurer</v>
      </c>
      <c r="H12" s="152"/>
      <c r="I12" s="151" t="str">
        <f>'Efter 4. klassetrin'!I18:J18</f>
        <v>Rumlige figurer</v>
      </c>
      <c r="J12" s="152"/>
      <c r="K12" s="166"/>
      <c r="L12" s="167"/>
      <c r="M12" s="167"/>
      <c r="N12" s="167"/>
      <c r="O12" s="167"/>
      <c r="P12" s="168"/>
    </row>
    <row r="13" spans="2:17" ht="110.1" customHeight="1" x14ac:dyDescent="0.25">
      <c r="B13" s="156"/>
      <c r="C13" s="178"/>
      <c r="D13" s="42" t="s">
        <v>2</v>
      </c>
      <c r="E13" s="43" t="str">
        <f>'Efter 4. klassetrin'!E19</f>
        <v>Eleven kan genkende, navngive og tegne udvalgte plane og rumlige figurer på tegning og i virkeligheden</v>
      </c>
      <c r="F13" s="43" t="str">
        <f>'Efter 4. klassetrin'!F19</f>
        <v>Eleven har viden om grundlæggende systematik i polygoner</v>
      </c>
      <c r="G13" s="43" t="str">
        <f>'Efter 4. klassetrin'!G19</f>
        <v>Eleven kan bestemme areal og omkreds i enkle figurer</v>
      </c>
      <c r="H13" s="43" t="str">
        <f>'Efter 4. klassetrin'!H19</f>
        <v>Eleven har viden om løsningsstrategier til areal- og omkredsbestemmelse</v>
      </c>
      <c r="I13" s="43" t="str">
        <f>'Efter 4. klassetrin'!I19</f>
        <v>Eleven kan forklare rumfang som en mængde af enhedsterninger</v>
      </c>
      <c r="J13" s="43" t="str">
        <f>'Efter 4. klassetrin'!J19</f>
        <v>Eleven har viden om rumlighed</v>
      </c>
      <c r="K13" s="142"/>
      <c r="L13" s="143"/>
      <c r="M13" s="143"/>
      <c r="N13" s="143"/>
      <c r="O13" s="143"/>
      <c r="P13" s="144"/>
    </row>
    <row r="14" spans="2:17" ht="110.1" customHeight="1" thickBot="1" x14ac:dyDescent="0.3">
      <c r="B14" s="157"/>
      <c r="C14" s="179"/>
      <c r="D14" s="80" t="s">
        <v>3</v>
      </c>
      <c r="E14" s="43" t="str">
        <f>'Efter 4. klassetrin'!E20</f>
        <v>Eleven kan genkende, navngive og tegne forskellige tre- og firkanter og kender til grundtrækkene i disse</v>
      </c>
      <c r="F14" s="43" t="str">
        <f>'Efter 4. klassetrin'!F20</f>
        <v>Eleven har viden om definitioner af udvalgte figurer</v>
      </c>
      <c r="G14" s="43" t="str">
        <f>'Efter 4. klassetrin'!G20</f>
        <v>Eleven kan beregne areal og omkreds i enkle figurer</v>
      </c>
      <c r="H14" s="43" t="str">
        <f>'Efter 4. klassetrin'!H20</f>
        <v>Eleven har viden om enkle areal- og omkredsberegninger</v>
      </c>
      <c r="I14" s="43" t="str">
        <f>'Efter 4. klassetrin'!I20</f>
        <v>Eleven kan skønne og bestemme rumfang af enkle konkrete rumlige figurer</v>
      </c>
      <c r="J14" s="43" t="str">
        <f>'Efter 4. klassetrin'!J20</f>
        <v>Eleven har viden om rumfang</v>
      </c>
      <c r="K14" s="145"/>
      <c r="L14" s="146"/>
      <c r="M14" s="146"/>
      <c r="N14" s="146"/>
      <c r="O14" s="146"/>
      <c r="P14" s="147"/>
      <c r="Q14" s="2"/>
    </row>
    <row r="15" spans="2:17" ht="15" customHeight="1" x14ac:dyDescent="0.25">
      <c r="B15" s="155" t="s">
        <v>33</v>
      </c>
      <c r="C15" s="177" t="str">
        <f>Kompetencemål!E10</f>
        <v>Eleven kan udføre enkle beregninger på geometriske figurer</v>
      </c>
      <c r="D15" s="20"/>
      <c r="E15" s="151" t="str">
        <f>'Efter 6. klassetrin'!E18:F18</f>
        <v>Navngivning!</v>
      </c>
      <c r="F15" s="152"/>
      <c r="G15" s="151" t="str">
        <f>'Efter 6. klassetrin'!G18:H18</f>
        <v>Plane figurer</v>
      </c>
      <c r="H15" s="152"/>
      <c r="I15" s="151" t="str">
        <f>'Efter 6. klassetrin'!I18:J18</f>
        <v>Rumlige figurer</v>
      </c>
      <c r="J15" s="152"/>
      <c r="K15" s="151" t="str">
        <f>'Efter 6. klassetrin'!K18:L18</f>
        <v>Udfoldninger</v>
      </c>
      <c r="L15" s="152"/>
      <c r="M15" s="166"/>
      <c r="N15" s="167"/>
      <c r="O15" s="167"/>
      <c r="P15" s="168"/>
      <c r="Q15" s="84"/>
    </row>
    <row r="16" spans="2:17" ht="110.1" customHeight="1" x14ac:dyDescent="0.25">
      <c r="B16" s="156"/>
      <c r="C16" s="178"/>
      <c r="D16" s="39" t="s">
        <v>2</v>
      </c>
      <c r="E16" s="44" t="s">
        <v>221</v>
      </c>
      <c r="F16" s="44" t="s">
        <v>222</v>
      </c>
      <c r="G16" s="44" t="s">
        <v>223</v>
      </c>
      <c r="H16" s="44" t="s">
        <v>224</v>
      </c>
      <c r="I16" s="44" t="s">
        <v>225</v>
      </c>
      <c r="J16" s="44" t="s">
        <v>226</v>
      </c>
      <c r="K16" s="139" t="s">
        <v>492</v>
      </c>
      <c r="L16" s="139" t="s">
        <v>491</v>
      </c>
      <c r="M16" s="142"/>
      <c r="N16" s="143"/>
      <c r="O16" s="143"/>
      <c r="P16" s="144"/>
      <c r="Q16" s="85"/>
    </row>
    <row r="17" spans="2:17" ht="110.1" customHeight="1" thickBot="1" x14ac:dyDescent="0.3">
      <c r="B17" s="157"/>
      <c r="C17" s="179"/>
      <c r="D17" s="79" t="s">
        <v>3</v>
      </c>
      <c r="E17" s="44" t="s">
        <v>221</v>
      </c>
      <c r="F17" s="44" t="s">
        <v>222</v>
      </c>
      <c r="G17" s="44" t="s">
        <v>223</v>
      </c>
      <c r="H17" s="44" t="s">
        <v>224</v>
      </c>
      <c r="I17" s="44" t="s">
        <v>225</v>
      </c>
      <c r="J17" s="44" t="s">
        <v>226</v>
      </c>
      <c r="K17" s="140"/>
      <c r="L17" s="140"/>
      <c r="M17" s="145"/>
      <c r="N17" s="146"/>
      <c r="O17" s="146"/>
      <c r="P17" s="147"/>
      <c r="Q17" s="85"/>
    </row>
    <row r="18" spans="2:17" ht="21" customHeight="1" x14ac:dyDescent="0.25">
      <c r="B18" s="192" t="s">
        <v>34</v>
      </c>
      <c r="C18" s="196" t="str">
        <f>Kompetencemål!F10</f>
        <v>Eleven kan udføre  beregninger på geometriske figurer</v>
      </c>
      <c r="D18" s="61"/>
      <c r="E18" s="151" t="str">
        <f>'Efter 9. klassetrin'!E21:F21</f>
        <v>Navngivning</v>
      </c>
      <c r="F18" s="152"/>
      <c r="G18" s="151" t="str">
        <f>'Efter 9. klassetrin'!G21:H21</f>
        <v>Plane figurer</v>
      </c>
      <c r="H18" s="152"/>
      <c r="I18" s="151" t="str">
        <f>'Efter 9. klassetrin'!I21:J21</f>
        <v>Rumlige figurer</v>
      </c>
      <c r="J18" s="152"/>
      <c r="K18" s="151" t="str">
        <f>'Efter 9. klassetrin'!K21:L21</f>
        <v>Udfoldninger</v>
      </c>
      <c r="L18" s="152"/>
      <c r="M18" s="166"/>
      <c r="N18" s="167"/>
      <c r="O18" s="167"/>
      <c r="P18" s="168"/>
      <c r="Q18" s="86"/>
    </row>
    <row r="19" spans="2:17" ht="110.1" customHeight="1" x14ac:dyDescent="0.25">
      <c r="B19" s="199"/>
      <c r="C19" s="197"/>
      <c r="D19" s="60" t="s">
        <v>2</v>
      </c>
      <c r="E19" s="22" t="str">
        <f>'Efter 9. klassetrin'!E22</f>
        <v>Eleven kan genkende, navngive og anvende definitioner på plane figurer og navngivning af hjørner og sider</v>
      </c>
      <c r="F19" s="22" t="str">
        <f>'Efter 9. klassetrin'!F22</f>
        <v>Eleven har viden om systematiske undersøgelser af figurer og kender til bestemte linjer i figurerne</v>
      </c>
      <c r="G19" s="22" t="str">
        <f>'Efter 9. klassetrin'!G22</f>
        <v>Eleven kan systematisk beregne areal og omkreds af polygoner</v>
      </c>
      <c r="H19" s="22" t="str">
        <f>'Efter 9. klassetrin'!H22</f>
        <v>Eleven har viden om arealberegning</v>
      </c>
      <c r="I19" s="22" t="str">
        <f>'Efter 9. klassetrin'!I22</f>
        <v>Eleven kan beregne rumfang af enkle figurer samt aflæse og omsætte mål fra tegninger</v>
      </c>
      <c r="J19" s="22" t="str">
        <f>'Efter 9. klassetrin'!J22</f>
        <v>Eleven har viden om rumfangsberegning med dertilhørende formler af enkle figurer</v>
      </c>
      <c r="K19" s="22" t="str">
        <f>'Efter 9. klassetrin'!K22</f>
        <v>Eleven kan tegne udfoldninger af enkle rumlige figurer</v>
      </c>
      <c r="L19" s="22" t="str">
        <f>'Efter 9. klassetrin'!L22</f>
        <v>Eleven har viden om tegning af udfoldninger</v>
      </c>
      <c r="M19" s="142"/>
      <c r="N19" s="143"/>
      <c r="O19" s="143"/>
      <c r="P19" s="144"/>
    </row>
    <row r="20" spans="2:17" ht="115.5" customHeight="1" x14ac:dyDescent="0.25">
      <c r="B20" s="199"/>
      <c r="C20" s="197"/>
      <c r="D20" s="57" t="s">
        <v>3</v>
      </c>
      <c r="E20" s="139" t="str">
        <f>'Efter 9. klassetrin'!E23</f>
        <v>Eleven kan genkende, navngive og anvende definitioner på rumlige figurer</v>
      </c>
      <c r="F20" s="139" t="str">
        <f>'Efter 9. klassetrin'!F23</f>
        <v>Eleven har viden om systematiske undersøgelser af rumlige figurer og kender til bestemte linjer i figurerne</v>
      </c>
      <c r="G20" s="139" t="str">
        <f>'Efter 9. klassetrin'!G23</f>
        <v>Eleven kan beregne areal og omkreds af sammensatte figurer, herunder med digitale værktøjer</v>
      </c>
      <c r="H20" s="139" t="str">
        <f>'Efter 9. klassetrin'!H23</f>
        <v>Eleven har viden om opdeling af figurer</v>
      </c>
      <c r="I20" s="22" t="str">
        <f>'Efter 9. klassetrin'!I23</f>
        <v>Eleven kan beregne rumfang og overfladeareal af sammensatte figurer</v>
      </c>
      <c r="J20" s="22" t="str">
        <f>'Efter 9. klassetrin'!J23</f>
        <v>Eleven har viden om opdeling af sammensatte figurer</v>
      </c>
      <c r="K20" s="139" t="str">
        <f>'Efter 9. klassetrin'!K23</f>
        <v>Eleven kan tolke sammenhæng mellem udfoldninger og rumlige figurer</v>
      </c>
      <c r="L20" s="139" t="str">
        <f>'Efter 9. klassetrin'!L23</f>
        <v>Eleven har viden om sammenhæng mellem udfoldninger og rumlige figurer</v>
      </c>
      <c r="M20" s="182"/>
      <c r="N20" s="183"/>
      <c r="O20" s="183"/>
      <c r="P20" s="184"/>
    </row>
    <row r="21" spans="2:17" ht="110.1" customHeight="1" thickBot="1" x14ac:dyDescent="0.3">
      <c r="B21" s="193"/>
      <c r="C21" s="198"/>
      <c r="D21" s="78" t="s">
        <v>29</v>
      </c>
      <c r="E21" s="140"/>
      <c r="F21" s="140"/>
      <c r="G21" s="140"/>
      <c r="H21" s="140"/>
      <c r="I21" s="22" t="str">
        <f>'Efter 9. klassetrin'!I24</f>
        <v>Eleven kan beregne rumfang og overfladeareal af rumlige figurer</v>
      </c>
      <c r="J21" s="22" t="str">
        <f>'Efter 9. klassetrin'!J24</f>
        <v>Eleven har viden om beregning af rumfang og overfladeareal</v>
      </c>
      <c r="K21" s="140"/>
      <c r="L21" s="140"/>
      <c r="M21" s="145"/>
      <c r="N21" s="146"/>
      <c r="O21" s="146"/>
      <c r="P21" s="147"/>
    </row>
    <row r="22" spans="2:17" ht="21" customHeight="1" x14ac:dyDescent="0.25">
      <c r="B22" s="192" t="s">
        <v>46</v>
      </c>
      <c r="C22" s="177" t="str">
        <f>Kompetencemål!G10</f>
        <v>Eleven kan udføre trigonometriske arealberegninger på vilkårlige figurer</v>
      </c>
      <c r="D22" s="8"/>
      <c r="E22" s="151"/>
      <c r="F22" s="152"/>
      <c r="G22" s="151" t="s">
        <v>175</v>
      </c>
      <c r="H22" s="152"/>
      <c r="I22" s="151" t="s">
        <v>176</v>
      </c>
      <c r="J22" s="152"/>
      <c r="K22" s="166"/>
      <c r="L22" s="167"/>
      <c r="M22" s="167"/>
      <c r="N22" s="167"/>
      <c r="O22" s="167"/>
      <c r="P22" s="168"/>
    </row>
    <row r="23" spans="2:17" ht="110.1" customHeight="1" x14ac:dyDescent="0.25">
      <c r="B23" s="193"/>
      <c r="C23" s="179"/>
      <c r="D23" s="57" t="s">
        <v>2</v>
      </c>
      <c r="E23" s="174"/>
      <c r="F23" s="175"/>
      <c r="G23" s="43" t="str">
        <f>'Efter 10. klassetrin'!G16</f>
        <v>Eleven kan beregne areal ved hjælp af trigonometri</v>
      </c>
      <c r="H23" s="43" t="str">
        <f>'Efter 10. klassetrin'!H16</f>
        <v>Eleven har viden om udvalgte trigonometriske arealformler</v>
      </c>
      <c r="I23" s="43" t="str">
        <f>'Efter 10. klassetrin'!I16</f>
        <v>Eleven kan beregne rumfang og overfladeareal af komplekse rumlige figurer</v>
      </c>
      <c r="J23" s="43" t="str">
        <f>'Efter 10. klassetrin'!J16</f>
        <v>Eleven har viden om beregning af rumfang og overfladeareal i komplekse figurer</v>
      </c>
      <c r="K23" s="174"/>
      <c r="L23" s="202"/>
      <c r="M23" s="202"/>
      <c r="N23" s="202"/>
      <c r="O23" s="202"/>
      <c r="P23" s="175"/>
      <c r="Q23" s="2"/>
    </row>
    <row r="24" spans="2:17" ht="15" x14ac:dyDescent="0.25"/>
    <row r="25" spans="2:17" ht="15" x14ac:dyDescent="0.25">
      <c r="I25" s="181" t="s">
        <v>434</v>
      </c>
      <c r="J25" s="181"/>
      <c r="K25" s="181"/>
      <c r="L25" s="181"/>
      <c r="M25" s="181"/>
      <c r="N25" s="181"/>
      <c r="O25" s="181"/>
      <c r="P25" s="181"/>
    </row>
    <row r="26" spans="2:17" ht="15" customHeight="1" x14ac:dyDescent="0.25"/>
    <row r="27" spans="2:17" ht="15" customHeight="1" x14ac:dyDescent="0.25"/>
    <row r="28" spans="2:17" ht="15" customHeight="1" x14ac:dyDescent="0.25"/>
    <row r="29" spans="2:17" ht="15" customHeight="1" x14ac:dyDescent="0.25"/>
  </sheetData>
  <mergeCells count="48">
    <mergeCell ref="I25:P25"/>
    <mergeCell ref="E8:P8"/>
    <mergeCell ref="B9:B11"/>
    <mergeCell ref="C9:C11"/>
    <mergeCell ref="E9:F9"/>
    <mergeCell ref="B12:B14"/>
    <mergeCell ref="C12:C14"/>
    <mergeCell ref="E12:F12"/>
    <mergeCell ref="G12:H12"/>
    <mergeCell ref="I12:J12"/>
    <mergeCell ref="K12:P12"/>
    <mergeCell ref="E10:E11"/>
    <mergeCell ref="F10:F11"/>
    <mergeCell ref="G10:P11"/>
    <mergeCell ref="G9:P9"/>
    <mergeCell ref="B15:B17"/>
    <mergeCell ref="C15:C17"/>
    <mergeCell ref="E15:F15"/>
    <mergeCell ref="G15:H15"/>
    <mergeCell ref="I15:J15"/>
    <mergeCell ref="B18:B21"/>
    <mergeCell ref="C18:C21"/>
    <mergeCell ref="E18:F18"/>
    <mergeCell ref="G18:H18"/>
    <mergeCell ref="I18:J18"/>
    <mergeCell ref="B22:B23"/>
    <mergeCell ref="C22:C23"/>
    <mergeCell ref="E22:F22"/>
    <mergeCell ref="G22:H22"/>
    <mergeCell ref="I22:J22"/>
    <mergeCell ref="L20:L21"/>
    <mergeCell ref="M19:P21"/>
    <mergeCell ref="M18:P18"/>
    <mergeCell ref="K22:P22"/>
    <mergeCell ref="E23:F23"/>
    <mergeCell ref="K23:P23"/>
    <mergeCell ref="E20:E21"/>
    <mergeCell ref="F20:F21"/>
    <mergeCell ref="G20:G21"/>
    <mergeCell ref="H20:H21"/>
    <mergeCell ref="K20:K21"/>
    <mergeCell ref="K18:L18"/>
    <mergeCell ref="K16:K17"/>
    <mergeCell ref="L16:L17"/>
    <mergeCell ref="M16:P17"/>
    <mergeCell ref="M15:P15"/>
    <mergeCell ref="K13:P14"/>
    <mergeCell ref="K15:L15"/>
  </mergeCells>
  <pageMargins left="0.70866141732283472" right="0.70866141732283472" top="0.74803149606299213" bottom="0.74803149606299213" header="0.31496062992125984" footer="0.31496062992125984"/>
  <pageSetup paperSize="8" scale="5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Q29"/>
  <sheetViews>
    <sheetView showGridLines="0" zoomScale="70" zoomScaleNormal="70" zoomScaleSheetLayoutView="70" workbookViewId="0">
      <pane xSplit="4" ySplit="14" topLeftCell="E19" activePane="bottomRight" state="frozen"/>
      <selection pane="topRight" activeCell="E1" sqref="E1"/>
      <selection pane="bottomLeft" activeCell="A15" sqref="A15"/>
      <selection pane="bottomRight" activeCell="N20" sqref="N20"/>
    </sheetView>
  </sheetViews>
  <sheetFormatPr defaultColWidth="0" defaultRowHeight="0" customHeight="1" zeroHeight="1" x14ac:dyDescent="0.25"/>
  <cols>
    <col min="1" max="1" width="1.7109375" customWidth="1"/>
    <col min="2" max="2" width="20.5703125" customWidth="1"/>
    <col min="3" max="3" width="35.71093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7" ht="7.5" customHeight="1" x14ac:dyDescent="0.25"/>
    <row r="2" spans="2:17" ht="28.5" x14ac:dyDescent="0.45">
      <c r="B2" s="33" t="s">
        <v>5</v>
      </c>
      <c r="C2" s="34" t="str">
        <f>'Efter 2. klassetrin'!$C$2</f>
        <v>Matematik</v>
      </c>
    </row>
    <row r="3" spans="2:17" ht="6" customHeight="1" x14ac:dyDescent="0.35">
      <c r="B3" s="1"/>
    </row>
    <row r="4" spans="2:17" ht="21.75" thickBot="1" x14ac:dyDescent="0.4">
      <c r="B4" s="13" t="s">
        <v>4</v>
      </c>
      <c r="C4" s="3"/>
      <c r="D4" s="3"/>
    </row>
    <row r="5" spans="2:17" ht="9" customHeight="1" x14ac:dyDescent="0.3">
      <c r="B5" s="9"/>
      <c r="C5" s="2"/>
      <c r="D5" s="2"/>
    </row>
    <row r="6" spans="2:17" ht="27" customHeight="1" x14ac:dyDescent="0.4">
      <c r="B6" s="35" t="str">
        <f>Kompetencemål!$B$11</f>
        <v>Funktioner</v>
      </c>
      <c r="D6" s="2"/>
    </row>
    <row r="7" spans="2:17" ht="9" customHeight="1" x14ac:dyDescent="0.3">
      <c r="B7" s="9"/>
      <c r="C7" s="2"/>
      <c r="D7" s="2"/>
    </row>
    <row r="8" spans="2:17" ht="26.25" customHeight="1" thickBot="1" x14ac:dyDescent="0.3">
      <c r="B8" s="30" t="s">
        <v>30</v>
      </c>
      <c r="C8" s="30" t="s">
        <v>0</v>
      </c>
      <c r="D8" s="115" t="s">
        <v>1</v>
      </c>
      <c r="E8" s="164" t="s">
        <v>4</v>
      </c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</row>
    <row r="9" spans="2:17" ht="15" hidden="1" customHeight="1" x14ac:dyDescent="0.25">
      <c r="B9" s="165" t="s">
        <v>31</v>
      </c>
      <c r="C9" s="186">
        <f>Kompetencemål!C11</f>
        <v>0</v>
      </c>
      <c r="D9" s="20"/>
      <c r="E9" s="151"/>
      <c r="F9" s="152"/>
      <c r="G9" s="151"/>
      <c r="H9" s="152"/>
      <c r="I9" s="151"/>
      <c r="J9" s="152"/>
      <c r="K9" s="151"/>
      <c r="L9" s="152"/>
      <c r="M9" s="151"/>
      <c r="N9" s="152"/>
      <c r="O9" s="151"/>
      <c r="P9" s="154"/>
    </row>
    <row r="10" spans="2:17" ht="110.1" hidden="1" customHeight="1" x14ac:dyDescent="0.25">
      <c r="B10" s="156"/>
      <c r="C10" s="159"/>
      <c r="D10" s="52" t="s">
        <v>2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81"/>
    </row>
    <row r="11" spans="2:17" ht="110.1" hidden="1" customHeight="1" thickBot="1" x14ac:dyDescent="0.3">
      <c r="B11" s="157"/>
      <c r="C11" s="160"/>
      <c r="D11" s="82" t="s">
        <v>3</v>
      </c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81"/>
    </row>
    <row r="12" spans="2:17" ht="15" hidden="1" customHeight="1" x14ac:dyDescent="0.25">
      <c r="B12" s="155" t="s">
        <v>32</v>
      </c>
      <c r="C12" s="177">
        <f>Kompetencemål!D11</f>
        <v>0</v>
      </c>
      <c r="D12" s="20"/>
      <c r="E12" s="151"/>
      <c r="F12" s="152"/>
      <c r="G12" s="151"/>
      <c r="H12" s="152"/>
      <c r="I12" s="151"/>
      <c r="J12" s="152"/>
      <c r="K12" s="151"/>
      <c r="L12" s="152"/>
      <c r="M12" s="151"/>
      <c r="N12" s="152"/>
      <c r="O12" s="151"/>
      <c r="P12" s="154"/>
    </row>
    <row r="13" spans="2:17" ht="110.1" hidden="1" customHeight="1" x14ac:dyDescent="0.25">
      <c r="B13" s="156"/>
      <c r="C13" s="178"/>
      <c r="D13" s="42" t="s">
        <v>2</v>
      </c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4"/>
    </row>
    <row r="14" spans="2:17" ht="110.1" hidden="1" customHeight="1" thickBot="1" x14ac:dyDescent="0.3">
      <c r="B14" s="157"/>
      <c r="C14" s="179"/>
      <c r="D14" s="80" t="s">
        <v>3</v>
      </c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4"/>
      <c r="Q14" s="2"/>
    </row>
    <row r="15" spans="2:17" ht="15" customHeight="1" x14ac:dyDescent="0.25">
      <c r="B15" s="155" t="s">
        <v>33</v>
      </c>
      <c r="C15" s="177" t="str">
        <f>Kompetencemål!E11</f>
        <v>Eleven kan sortere informationer fra enkle diagrammer, tabeller og regneforskrifter og sætte dem i sammenhæng</v>
      </c>
      <c r="D15" s="20"/>
      <c r="E15" s="151" t="str">
        <f>'Efter 6. klassetrin'!E21:F21</f>
        <v>Diagrammer</v>
      </c>
      <c r="F15" s="152"/>
      <c r="G15" s="151" t="str">
        <f>'Efter 6. klassetrin'!G21:H21</f>
        <v>Regneforskrifter</v>
      </c>
      <c r="H15" s="152"/>
      <c r="I15" s="151" t="str">
        <f>'Efter 6. klassetrin'!I21:J21</f>
        <v>Funktionale sammenhænge</v>
      </c>
      <c r="J15" s="152"/>
      <c r="K15" s="151"/>
      <c r="L15" s="152"/>
      <c r="M15" s="151"/>
      <c r="N15" s="152"/>
      <c r="O15" s="151"/>
      <c r="P15" s="154"/>
      <c r="Q15" s="84"/>
    </row>
    <row r="16" spans="2:17" ht="110.1" customHeight="1" x14ac:dyDescent="0.25">
      <c r="B16" s="156"/>
      <c r="C16" s="178"/>
      <c r="D16" s="39" t="s">
        <v>2</v>
      </c>
      <c r="E16" s="22" t="str">
        <f>'Efter 6. klassetrin'!E22</f>
        <v>Eleven kan aflæse enkle diagrammer</v>
      </c>
      <c r="F16" s="22" t="str">
        <f>'Efter 6. klassetrin'!F22</f>
        <v>Eleven har viden om opbygning af diagrammer</v>
      </c>
      <c r="G16" s="22" t="str">
        <f>'Efter 6. klassetrin'!G22</f>
        <v>Eleven kan udfylde en tabel efter givet regneforskrift</v>
      </c>
      <c r="H16" s="22" t="str">
        <f>'Efter 6. klassetrin'!H22</f>
        <v>Eleven har viden om mekanismerne ved brug af regneforskrifter</v>
      </c>
      <c r="I16" s="174"/>
      <c r="J16" s="202"/>
      <c r="K16" s="143"/>
      <c r="L16" s="143"/>
      <c r="M16" s="143"/>
      <c r="N16" s="143"/>
      <c r="O16" s="143"/>
      <c r="P16" s="144"/>
      <c r="Q16" s="85"/>
    </row>
    <row r="17" spans="2:17" ht="110.1" customHeight="1" thickBot="1" x14ac:dyDescent="0.3">
      <c r="B17" s="157"/>
      <c r="C17" s="179"/>
      <c r="D17" s="79" t="s">
        <v>3</v>
      </c>
      <c r="E17" s="22" t="str">
        <f>'Efter 6. klassetrin'!E23</f>
        <v>Eleven kan fremstille enkle diagrammer ud fra givet talmateriale, herunder med digitale værktøjer som regneark</v>
      </c>
      <c r="F17" s="22" t="str">
        <f>'Efter 6. klassetrin'!F23</f>
        <v>Eleven har viden om sammenhæng mellem data og diagram</v>
      </c>
      <c r="G17" s="22" t="str">
        <f>'Efter 6. klassetrin'!G23</f>
        <v>Eleven kan finde enkle regneforskrifter ud fra enkle tabeller</v>
      </c>
      <c r="H17" s="22" t="str">
        <f>'Efter 6. klassetrin'!H23</f>
        <v>Eleven har viden om sammenhæng mellem tabel og regneforskrift</v>
      </c>
      <c r="I17" s="22" t="str">
        <f>'Efter 6. klassetrin'!I23</f>
        <v>Eleven kan ud fra en given problemstilling formulere en enkel regneforskrift</v>
      </c>
      <c r="J17" s="22" t="str">
        <f>'Efter 6. klassetrin'!J23</f>
        <v>Eleven har viden om opstilling af regneforskrifter</v>
      </c>
      <c r="K17" s="146"/>
      <c r="L17" s="146"/>
      <c r="M17" s="146"/>
      <c r="N17" s="146"/>
      <c r="O17" s="146"/>
      <c r="P17" s="147"/>
      <c r="Q17" s="85"/>
    </row>
    <row r="18" spans="2:17" ht="21" customHeight="1" x14ac:dyDescent="0.25">
      <c r="B18" s="192" t="s">
        <v>34</v>
      </c>
      <c r="C18" s="196" t="str">
        <f>Kompetencemål!F11</f>
        <v>Eleven kan genkende funktionale sammenhænge og omsætte dem i funktionsforskrift, værditabel og funktionsgraf</v>
      </c>
      <c r="D18" s="61"/>
      <c r="E18" s="151" t="str">
        <f>'Efter 9. klassetrin'!E25:F25</f>
        <v>Funktionsgrafer</v>
      </c>
      <c r="F18" s="152"/>
      <c r="G18" s="151" t="str">
        <f>'Efter 9. klassetrin'!G25:H25</f>
        <v>Funktionsforskrifter</v>
      </c>
      <c r="H18" s="152"/>
      <c r="I18" s="151" t="str">
        <f>'Efter 9. klassetrin'!I25:J25</f>
        <v>Funktionale sammenhænge</v>
      </c>
      <c r="J18" s="152"/>
      <c r="K18" s="151" t="str">
        <f>'Efter 9. klassetrin'!K25:L25</f>
        <v>Funktioner i anvendelse</v>
      </c>
      <c r="L18" s="152"/>
      <c r="M18" s="151" t="str">
        <f>'Efter 9. klassetrin'!M25:N25</f>
        <v>Funktioners egenskaber</v>
      </c>
      <c r="N18" s="152"/>
      <c r="O18" s="151" t="str">
        <f>'Efter 9. klassetrin'!O25:P25</f>
        <v>Arbejde med funktioner</v>
      </c>
      <c r="P18" s="154"/>
      <c r="Q18" s="86"/>
    </row>
    <row r="19" spans="2:17" ht="146.25" customHeight="1" x14ac:dyDescent="0.25">
      <c r="B19" s="199"/>
      <c r="C19" s="197"/>
      <c r="D19" s="60" t="s">
        <v>2</v>
      </c>
      <c r="E19" s="22" t="str">
        <f>'Efter 9. klassetrin'!E26</f>
        <v>Eleven kan indtegne og aflæse grafer for proportionale og omvendt proportionale funktioner</v>
      </c>
      <c r="F19" s="22" t="str">
        <f>'Efter 9. klassetrin'!F26</f>
        <v>Eleven har viden om sammenhæng mellem funktionsforskrift og funktionsgraf</v>
      </c>
      <c r="G19" s="22" t="str">
        <f>'Efter 9. klassetrin'!G26</f>
        <v>Eleven kan opstille og afkode værditabeller for proportionale og omvendt proportionale sammenhænge</v>
      </c>
      <c r="H19" s="22" t="str">
        <f>'Efter 9. klassetrin'!H26</f>
        <v>Eleven har viden om beregning af proportionale og omvendt proportionale sammenhænge</v>
      </c>
      <c r="I19" s="22" t="str">
        <f>'Efter 9. klassetrin'!I26</f>
        <v>Eleven kan skelne mellem proportionale og omvendt proportionale sammenhænge</v>
      </c>
      <c r="J19" s="22" t="str">
        <f>'Efter 9. klassetrin'!J26</f>
        <v>Eleven har viden om forskellen mellem proportionalitet og omvendt proportionalitet</v>
      </c>
      <c r="K19" s="22" t="str">
        <f>'Efter 9. klassetrin'!K26</f>
        <v>Eleven kan løse problemer ved hjælp af proportionale og omvendt proportionale sammenhænge ("Dreisatz"/forholds-regning)</v>
      </c>
      <c r="L19" s="22" t="str">
        <f>'Efter 9. klassetrin'!L26</f>
        <v>Eleven har viden om beregninger ved hjælp af proportionalitet og omvendt proportionalitet</v>
      </c>
      <c r="M19" s="22" t="str">
        <f>'Efter 9. klassetrin'!M26</f>
        <v>Eleven kan skelne mellem uafhængige og afhængige variabler</v>
      </c>
      <c r="N19" s="22" t="str">
        <f>'Efter 9. klassetrin'!N26</f>
        <v>Eleven har viden om variablernes afhængighed</v>
      </c>
      <c r="O19" s="22" t="str">
        <f>'Efter 9. klassetrin'!O26</f>
        <v>Eleven kan bestemme hældningstallet af en proportional funktion</v>
      </c>
      <c r="P19" s="81" t="str">
        <f>'Efter 9. klassetrin'!P26</f>
        <v>Eleven har viden om proportional vækst</v>
      </c>
    </row>
    <row r="20" spans="2:17" ht="115.5" customHeight="1" x14ac:dyDescent="0.25">
      <c r="B20" s="199"/>
      <c r="C20" s="197"/>
      <c r="D20" s="57" t="s">
        <v>3</v>
      </c>
      <c r="E20" s="43" t="str">
        <f>'Efter 9. klassetrin'!E27</f>
        <v>Eleven kan indtegne og afkode grafer for førstegradsfunktioner og arbejde med digitale værktøjer, herunder regneark og funktionsplottere</v>
      </c>
      <c r="F20" s="43" t="str">
        <f>'Efter 9. klassetrin'!F27</f>
        <v>Eleven har viden om førstegradsfunktioners opbygning</v>
      </c>
      <c r="G20" s="43" t="str">
        <f>'Efter 9. klassetrin'!G27</f>
        <v>Eleven kan opstille og afkode værditabeller for førstegradsfunktioner</v>
      </c>
      <c r="H20" s="43" t="str">
        <f>'Efter 9. klassetrin'!H27</f>
        <v>Eleven har viden om beregning af førstegradsfunktioner</v>
      </c>
      <c r="I20" s="43" t="str">
        <f>'Efter 9. klassetrin'!I27</f>
        <v>Eleven kan erkende og omsætte lineære sammenhænge</v>
      </c>
      <c r="J20" s="43" t="str">
        <f>'Efter 9. klassetrin'!J27</f>
        <v>Eleven har viden om lineære sammenhænge</v>
      </c>
      <c r="K20" s="43" t="str">
        <f>'Efter 9. klassetrin'!K27</f>
        <v>Eleven kan løse problemer ved hjælp af førstegradsfunktioner</v>
      </c>
      <c r="L20" s="43" t="str">
        <f>'Efter 9. klassetrin'!L27</f>
        <v xml:space="preserve">Eleven har viden om modellering ved hjælp af lineære sammenhænge </v>
      </c>
      <c r="M20" s="43" t="str">
        <f>'Efter 9. klassetrin'!M27</f>
        <v>Eleven kan skelne mellem voksende og aftagende funktioner</v>
      </c>
      <c r="N20" s="43" t="str">
        <f>'Efter 9. klassetrin'!N27</f>
        <v>Eleven har viden om funktioners monotoni</v>
      </c>
      <c r="O20" s="129" t="s">
        <v>483</v>
      </c>
      <c r="P20" s="119" t="s">
        <v>482</v>
      </c>
    </row>
    <row r="21" spans="2:17" ht="110.1" customHeight="1" thickBot="1" x14ac:dyDescent="0.3">
      <c r="B21" s="193"/>
      <c r="C21" s="198"/>
      <c r="D21" s="78" t="s">
        <v>29</v>
      </c>
      <c r="E21" s="116" t="s">
        <v>457</v>
      </c>
      <c r="F21" s="117" t="s">
        <v>463</v>
      </c>
      <c r="G21" s="117" t="s">
        <v>458</v>
      </c>
      <c r="H21" s="118" t="s">
        <v>459</v>
      </c>
      <c r="I21" s="111" t="s">
        <v>319</v>
      </c>
      <c r="J21" s="116" t="s">
        <v>320</v>
      </c>
      <c r="K21" s="116" t="s">
        <v>467</v>
      </c>
      <c r="L21" s="117" t="s">
        <v>322</v>
      </c>
      <c r="M21" s="117" t="s">
        <v>323</v>
      </c>
      <c r="N21" s="117" t="s">
        <v>324</v>
      </c>
      <c r="O21" s="117" t="s">
        <v>460</v>
      </c>
      <c r="P21" s="117" t="s">
        <v>461</v>
      </c>
    </row>
    <row r="22" spans="2:17" ht="21" customHeight="1" x14ac:dyDescent="0.25">
      <c r="B22" s="192" t="s">
        <v>46</v>
      </c>
      <c r="C22" s="177" t="str">
        <f>Kompetencemål!G11</f>
        <v>Eleven kan modellere ved hjælp af forskellige funktioner og forholde sig til de enkelte funktionsarters egenskaber</v>
      </c>
      <c r="D22" s="8"/>
      <c r="E22" s="151" t="str">
        <f>'Efter 10. klassetrin'!E17:F17</f>
        <v>Funktionsgrafer</v>
      </c>
      <c r="F22" s="152"/>
      <c r="G22" s="151" t="str">
        <f>'Efter 10. klassetrin'!G17:H17</f>
        <v>Funktionsforskrifter</v>
      </c>
      <c r="H22" s="152"/>
      <c r="I22" s="151" t="str">
        <f>'Efter 10. klassetrin'!I17:J17</f>
        <v>Funktionale sammenhænge</v>
      </c>
      <c r="J22" s="152"/>
      <c r="K22" s="151" t="str">
        <f>'Efter 10. klassetrin'!K17:L17</f>
        <v>Funktioner i anvendelse</v>
      </c>
      <c r="L22" s="152"/>
      <c r="M22" s="151" t="str">
        <f>'Efter 10. klassetrin'!M17:N17</f>
        <v>Funktioners egenskaber</v>
      </c>
      <c r="N22" s="152"/>
      <c r="O22" s="151" t="str">
        <f>'Efter 10. klassetrin'!O17:P17</f>
        <v>Beregninger med funktioner</v>
      </c>
      <c r="P22" s="154"/>
    </row>
    <row r="23" spans="2:17" ht="109.5" customHeight="1" x14ac:dyDescent="0.25">
      <c r="B23" s="193"/>
      <c r="C23" s="179"/>
      <c r="D23" s="57" t="s">
        <v>2</v>
      </c>
      <c r="E23" s="43" t="str">
        <f>'Efter 10. klassetrin'!E18</f>
        <v>Eleven kan indtegne og afkode grafer for eksponentialfunktio-ner og trigonometriske funktioner</v>
      </c>
      <c r="F23" s="43" t="str">
        <f>'Efter 10. klassetrin'!F18</f>
        <v>Eleven har viden om eksponential-
funktioners og trigonometriske funktioners opbygning</v>
      </c>
      <c r="G23" s="43" t="str">
        <f>'Efter 10. klassetrin'!G18</f>
        <v>Eleven kan opstille og afkode værditabeller for eksponentielle og trigonometriske funktioner</v>
      </c>
      <c r="H23" s="43" t="str">
        <f>'Efter 10. klassetrin'!H18</f>
        <v>Eleven har viden om beregning af eksponentielle og trigonometriske funktioner</v>
      </c>
      <c r="I23" s="44" t="s">
        <v>430</v>
      </c>
      <c r="J23" s="46" t="s">
        <v>431</v>
      </c>
      <c r="K23" s="43" t="str">
        <f>'Efter 10. klassetrin'!K18</f>
        <v>Eleven kan løse problemer ved hjælp af eksponentielle funktioner</v>
      </c>
      <c r="L23" s="43" t="str">
        <f>'Efter 10. klassetrin'!L18</f>
        <v>Eleven har viden om modellering ved hjælp af eksponentielle sammenhænge</v>
      </c>
      <c r="M23" s="44" t="s">
        <v>432</v>
      </c>
      <c r="N23" s="50" t="s">
        <v>433</v>
      </c>
      <c r="O23" s="43" t="str">
        <f>'Efter 10. klassetrin'!O18</f>
        <v>Eleven kan udføre beregninger med eksponentielle funktioner</v>
      </c>
      <c r="P23" s="44" t="str">
        <f>'Efter 10. klassetrin'!P18</f>
        <v>Eleven har viden om algebraiske sammenhænge i eksponentielle funktioner</v>
      </c>
      <c r="Q23" s="128"/>
    </row>
    <row r="24" spans="2:17" ht="15" x14ac:dyDescent="0.25"/>
    <row r="25" spans="2:17" ht="15" x14ac:dyDescent="0.25">
      <c r="I25" s="181" t="s">
        <v>434</v>
      </c>
      <c r="J25" s="181"/>
      <c r="K25" s="181"/>
      <c r="L25" s="181"/>
      <c r="M25" s="181"/>
      <c r="N25" s="181"/>
      <c r="O25" s="181"/>
      <c r="P25" s="181"/>
    </row>
    <row r="26" spans="2:17" ht="15" customHeight="1" x14ac:dyDescent="0.25"/>
    <row r="27" spans="2:17" ht="15" customHeight="1" x14ac:dyDescent="0.25"/>
    <row r="28" spans="2:17" ht="15" customHeight="1" x14ac:dyDescent="0.25"/>
    <row r="29" spans="2:17" ht="15" customHeight="1" x14ac:dyDescent="0.25"/>
  </sheetData>
  <mergeCells count="44">
    <mergeCell ref="I25:P25"/>
    <mergeCell ref="I12:J12"/>
    <mergeCell ref="K12:L12"/>
    <mergeCell ref="E8:P8"/>
    <mergeCell ref="B9:B11"/>
    <mergeCell ref="C9:C11"/>
    <mergeCell ref="E9:F9"/>
    <mergeCell ref="G9:H9"/>
    <mergeCell ref="I9:J9"/>
    <mergeCell ref="K9:L9"/>
    <mergeCell ref="M9:N9"/>
    <mergeCell ref="O9:P9"/>
    <mergeCell ref="I18:J18"/>
    <mergeCell ref="K18:L18"/>
    <mergeCell ref="M12:N12"/>
    <mergeCell ref="O12:P12"/>
    <mergeCell ref="K15:L15"/>
    <mergeCell ref="M15:N15"/>
    <mergeCell ref="O15:P15"/>
    <mergeCell ref="B12:B14"/>
    <mergeCell ref="C12:C14"/>
    <mergeCell ref="E12:F12"/>
    <mergeCell ref="G12:H12"/>
    <mergeCell ref="B15:B17"/>
    <mergeCell ref="C15:C17"/>
    <mergeCell ref="E15:F15"/>
    <mergeCell ref="G15:H15"/>
    <mergeCell ref="I15:J15"/>
    <mergeCell ref="K16:P17"/>
    <mergeCell ref="I16:J16"/>
    <mergeCell ref="M18:N18"/>
    <mergeCell ref="O18:P18"/>
    <mergeCell ref="B22:B23"/>
    <mergeCell ref="C22:C23"/>
    <mergeCell ref="E22:F22"/>
    <mergeCell ref="G22:H22"/>
    <mergeCell ref="I22:J22"/>
    <mergeCell ref="K22:L22"/>
    <mergeCell ref="M22:N22"/>
    <mergeCell ref="O22:P22"/>
    <mergeCell ref="B18:B21"/>
    <mergeCell ref="C18:C21"/>
    <mergeCell ref="E18:F18"/>
    <mergeCell ref="G18:H18"/>
  </mergeCells>
  <pageMargins left="0.70866141732283472" right="0.70866141732283472" top="0.74803149606299213" bottom="0.74803149606299213" header="0.31496062992125984" footer="0.31496062992125984"/>
  <pageSetup paperSize="8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Q29"/>
  <sheetViews>
    <sheetView showGridLines="0" zoomScale="70" zoomScaleNormal="7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C9" sqref="C9:C11"/>
    </sheetView>
  </sheetViews>
  <sheetFormatPr defaultColWidth="0" defaultRowHeight="0" customHeight="1" zeroHeight="1" x14ac:dyDescent="0.25"/>
  <cols>
    <col min="1" max="1" width="1.7109375" customWidth="1"/>
    <col min="2" max="2" width="36" customWidth="1"/>
    <col min="3" max="3" width="31.855468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33" t="s">
        <v>5</v>
      </c>
      <c r="C2" s="34" t="str">
        <f>'Efter 2. klassetrin'!$C$2</f>
        <v>Matematik</v>
      </c>
    </row>
    <row r="3" spans="2:16" ht="6" customHeight="1" x14ac:dyDescent="0.35">
      <c r="B3" s="1"/>
    </row>
    <row r="4" spans="2:16" ht="21.75" thickBot="1" x14ac:dyDescent="0.4">
      <c r="B4" s="13" t="s">
        <v>4</v>
      </c>
      <c r="C4" s="3"/>
      <c r="D4" s="3"/>
    </row>
    <row r="5" spans="2:16" ht="9" customHeight="1" x14ac:dyDescent="0.3">
      <c r="B5" s="9"/>
      <c r="C5" s="2"/>
      <c r="D5" s="2"/>
    </row>
    <row r="6" spans="2:16" ht="26.25" x14ac:dyDescent="0.4">
      <c r="B6" s="35" t="e">
        <f>Kompetencemål!#REF!</f>
        <v>#REF!</v>
      </c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30" t="s">
        <v>30</v>
      </c>
      <c r="C8" s="30" t="s">
        <v>0</v>
      </c>
      <c r="D8" s="32" t="s">
        <v>1</v>
      </c>
      <c r="E8" s="164" t="s">
        <v>4</v>
      </c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</row>
    <row r="9" spans="2:16" ht="15" customHeight="1" x14ac:dyDescent="0.25">
      <c r="B9" s="210" t="s">
        <v>31</v>
      </c>
      <c r="C9" s="169"/>
      <c r="D9" s="20"/>
      <c r="E9" s="151" t="s">
        <v>6</v>
      </c>
      <c r="F9" s="152"/>
      <c r="G9" s="151" t="s">
        <v>6</v>
      </c>
      <c r="H9" s="152"/>
      <c r="I9" s="151" t="s">
        <v>6</v>
      </c>
      <c r="J9" s="152"/>
      <c r="K9" s="151" t="s">
        <v>6</v>
      </c>
      <c r="L9" s="152"/>
      <c r="M9" s="151" t="s">
        <v>6</v>
      </c>
      <c r="N9" s="152"/>
      <c r="O9" s="151" t="s">
        <v>6</v>
      </c>
      <c r="P9" s="152"/>
    </row>
    <row r="10" spans="2:16" ht="110.1" customHeight="1" x14ac:dyDescent="0.25">
      <c r="B10" s="211"/>
      <c r="C10" s="170"/>
      <c r="D10" s="21" t="s">
        <v>2</v>
      </c>
      <c r="E10" s="22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4"/>
    </row>
    <row r="11" spans="2:16" ht="110.1" customHeight="1" thickBot="1" x14ac:dyDescent="0.3">
      <c r="B11" s="212"/>
      <c r="C11" s="171"/>
      <c r="D11" s="25" t="s">
        <v>3</v>
      </c>
      <c r="E11" s="26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8"/>
    </row>
    <row r="12" spans="2:16" ht="15" customHeight="1" x14ac:dyDescent="0.25">
      <c r="B12" s="215" t="s">
        <v>32</v>
      </c>
      <c r="C12" s="216"/>
      <c r="D12" s="20"/>
      <c r="E12" s="151" t="s">
        <v>6</v>
      </c>
      <c r="F12" s="152"/>
      <c r="G12" s="213" t="s">
        <v>6</v>
      </c>
      <c r="H12" s="214"/>
      <c r="I12" s="213" t="s">
        <v>6</v>
      </c>
      <c r="J12" s="214"/>
      <c r="K12" s="213" t="s">
        <v>6</v>
      </c>
      <c r="L12" s="214"/>
      <c r="M12" s="213" t="s">
        <v>6</v>
      </c>
      <c r="N12" s="214"/>
      <c r="O12" s="213" t="s">
        <v>6</v>
      </c>
      <c r="P12" s="214"/>
    </row>
    <row r="13" spans="2:16" ht="110.1" customHeight="1" x14ac:dyDescent="0.25">
      <c r="B13" s="211"/>
      <c r="C13" s="170"/>
      <c r="D13" s="21" t="s">
        <v>2</v>
      </c>
      <c r="E13" s="22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4"/>
    </row>
    <row r="14" spans="2:16" ht="110.1" customHeight="1" thickBot="1" x14ac:dyDescent="0.3">
      <c r="B14" s="212"/>
      <c r="C14" s="171"/>
      <c r="D14" s="25" t="s">
        <v>3</v>
      </c>
      <c r="E14" s="2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8"/>
    </row>
    <row r="15" spans="2:16" ht="21" x14ac:dyDescent="0.25">
      <c r="B15" s="215" t="s">
        <v>33</v>
      </c>
      <c r="C15" s="216"/>
      <c r="D15" s="20"/>
      <c r="E15" s="151" t="s">
        <v>6</v>
      </c>
      <c r="F15" s="152"/>
      <c r="G15" s="151" t="s">
        <v>6</v>
      </c>
      <c r="H15" s="152"/>
      <c r="I15" s="151" t="s">
        <v>6</v>
      </c>
      <c r="J15" s="152"/>
      <c r="K15" s="151" t="s">
        <v>6</v>
      </c>
      <c r="L15" s="152"/>
      <c r="M15" s="151" t="s">
        <v>6</v>
      </c>
      <c r="N15" s="152"/>
      <c r="O15" s="151" t="s">
        <v>6</v>
      </c>
      <c r="P15" s="152"/>
    </row>
    <row r="16" spans="2:16" ht="110.1" customHeight="1" x14ac:dyDescent="0.25">
      <c r="B16" s="211"/>
      <c r="C16" s="170"/>
      <c r="D16" s="21" t="s">
        <v>2</v>
      </c>
      <c r="E16" s="22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4"/>
    </row>
    <row r="17" spans="2:16" ht="110.1" customHeight="1" thickBot="1" x14ac:dyDescent="0.3">
      <c r="B17" s="212"/>
      <c r="C17" s="171"/>
      <c r="D17" s="25" t="s">
        <v>3</v>
      </c>
      <c r="E17" s="26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8"/>
    </row>
    <row r="18" spans="2:16" ht="21" x14ac:dyDescent="0.25">
      <c r="B18" s="204" t="s">
        <v>34</v>
      </c>
      <c r="C18" s="208"/>
      <c r="D18" s="8"/>
      <c r="E18" s="151" t="s">
        <v>6</v>
      </c>
      <c r="F18" s="152"/>
      <c r="G18" s="151" t="s">
        <v>6</v>
      </c>
      <c r="H18" s="152"/>
      <c r="I18" s="151" t="s">
        <v>6</v>
      </c>
      <c r="J18" s="152"/>
      <c r="K18" s="151" t="s">
        <v>6</v>
      </c>
      <c r="L18" s="152"/>
      <c r="M18" s="151" t="s">
        <v>6</v>
      </c>
      <c r="N18" s="152"/>
      <c r="O18" s="151" t="s">
        <v>6</v>
      </c>
      <c r="P18" s="152"/>
    </row>
    <row r="19" spans="2:16" ht="110.1" customHeight="1" x14ac:dyDescent="0.25">
      <c r="B19" s="205"/>
      <c r="C19" s="208"/>
      <c r="D19" s="4" t="s">
        <v>2</v>
      </c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</row>
    <row r="20" spans="2:16" ht="110.1" customHeight="1" thickBot="1" x14ac:dyDescent="0.3">
      <c r="B20" s="206"/>
      <c r="C20" s="209"/>
      <c r="D20" s="5" t="s">
        <v>3</v>
      </c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</row>
    <row r="21" spans="2:16" ht="21" x14ac:dyDescent="0.25">
      <c r="B21" s="204" t="s">
        <v>46</v>
      </c>
      <c r="C21" s="207"/>
      <c r="D21" s="8"/>
      <c r="E21" s="151" t="s">
        <v>6</v>
      </c>
      <c r="F21" s="152"/>
      <c r="G21" s="151" t="s">
        <v>6</v>
      </c>
      <c r="H21" s="152"/>
      <c r="I21" s="151" t="s">
        <v>6</v>
      </c>
      <c r="J21" s="152"/>
      <c r="K21" s="151" t="s">
        <v>6</v>
      </c>
      <c r="L21" s="152"/>
      <c r="M21" s="151" t="s">
        <v>6</v>
      </c>
      <c r="N21" s="152"/>
      <c r="O21" s="151" t="s">
        <v>6</v>
      </c>
      <c r="P21" s="152"/>
    </row>
    <row r="22" spans="2:16" ht="110.1" customHeight="1" x14ac:dyDescent="0.25">
      <c r="B22" s="205"/>
      <c r="C22" s="208"/>
      <c r="D22" s="4" t="s">
        <v>2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</row>
    <row r="23" spans="2:16" ht="110.1" customHeight="1" x14ac:dyDescent="0.25">
      <c r="B23" s="206"/>
      <c r="C23" s="209"/>
      <c r="D23" s="5" t="s">
        <v>3</v>
      </c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</row>
    <row r="24" spans="2:16" ht="15" x14ac:dyDescent="0.25"/>
    <row r="25" spans="2:16" ht="15" x14ac:dyDescent="0.25"/>
    <row r="26" spans="2:16" ht="15" customHeight="1" x14ac:dyDescent="0.25"/>
    <row r="27" spans="2:16" ht="15" customHeight="1" x14ac:dyDescent="0.25"/>
    <row r="28" spans="2:16" ht="15" customHeight="1" x14ac:dyDescent="0.25"/>
    <row r="29" spans="2:16" ht="15" customHeight="1" x14ac:dyDescent="0.25"/>
  </sheetData>
  <mergeCells count="41">
    <mergeCell ref="M18:N18"/>
    <mergeCell ref="O18:P18"/>
    <mergeCell ref="B18:B20"/>
    <mergeCell ref="C18:C20"/>
    <mergeCell ref="E18:F18"/>
    <mergeCell ref="G18:H18"/>
    <mergeCell ref="I18:J18"/>
    <mergeCell ref="K18:L18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E8:P8"/>
    <mergeCell ref="B9:B11"/>
    <mergeCell ref="C9:C11"/>
    <mergeCell ref="E9:F9"/>
    <mergeCell ref="G9:H9"/>
    <mergeCell ref="I9:J9"/>
    <mergeCell ref="K9:L9"/>
    <mergeCell ref="M9:N9"/>
    <mergeCell ref="O9:P9"/>
    <mergeCell ref="K21:L21"/>
    <mergeCell ref="M21:N21"/>
    <mergeCell ref="O21:P21"/>
    <mergeCell ref="B21:B23"/>
    <mergeCell ref="C21:C23"/>
    <mergeCell ref="E21:F21"/>
    <mergeCell ref="G21:H21"/>
    <mergeCell ref="I21:J21"/>
  </mergeCells>
  <pageMargins left="0.70866141732283472" right="0.70866141732283472" top="0.74803149606299213" bottom="0.74803149606299213" header="0.31496062992125984" footer="0.31496062992125984"/>
  <pageSetup paperSize="8"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D18"/>
  <sheetViews>
    <sheetView workbookViewId="0">
      <selection activeCell="C14" sqref="C14"/>
    </sheetView>
  </sheetViews>
  <sheetFormatPr defaultRowHeight="15" x14ac:dyDescent="0.25"/>
  <cols>
    <col min="1" max="1" width="17.7109375" bestFit="1" customWidth="1"/>
    <col min="3" max="3" width="20.85546875" bestFit="1" customWidth="1"/>
    <col min="4" max="4" width="40" bestFit="1" customWidth="1"/>
  </cols>
  <sheetData>
    <row r="1" spans="1:4" x14ac:dyDescent="0.25">
      <c r="A1" s="10" t="s">
        <v>7</v>
      </c>
      <c r="C1" s="10" t="s">
        <v>13</v>
      </c>
      <c r="D1" s="10" t="s">
        <v>36</v>
      </c>
    </row>
    <row r="2" spans="1:4" x14ac:dyDescent="0.25">
      <c r="A2" t="s">
        <v>8</v>
      </c>
      <c r="C2" t="s">
        <v>14</v>
      </c>
      <c r="D2" t="s">
        <v>43</v>
      </c>
    </row>
    <row r="3" spans="1:4" x14ac:dyDescent="0.25">
      <c r="A3" t="s">
        <v>9</v>
      </c>
      <c r="C3" t="s">
        <v>15</v>
      </c>
      <c r="D3" t="s">
        <v>40</v>
      </c>
    </row>
    <row r="4" spans="1:4" x14ac:dyDescent="0.25">
      <c r="A4" t="s">
        <v>10</v>
      </c>
      <c r="C4" t="s">
        <v>16</v>
      </c>
      <c r="D4" t="s">
        <v>38</v>
      </c>
    </row>
    <row r="5" spans="1:4" x14ac:dyDescent="0.25">
      <c r="A5" t="s">
        <v>11</v>
      </c>
      <c r="C5" t="s">
        <v>17</v>
      </c>
      <c r="D5" t="s">
        <v>37</v>
      </c>
    </row>
    <row r="6" spans="1:4" x14ac:dyDescent="0.25">
      <c r="A6" t="s">
        <v>12</v>
      </c>
      <c r="C6" t="s">
        <v>44</v>
      </c>
      <c r="D6" t="s">
        <v>40</v>
      </c>
    </row>
    <row r="7" spans="1:4" x14ac:dyDescent="0.25">
      <c r="C7" t="s">
        <v>18</v>
      </c>
      <c r="D7" t="s">
        <v>40</v>
      </c>
    </row>
    <row r="8" spans="1:4" x14ac:dyDescent="0.25">
      <c r="C8" t="s">
        <v>19</v>
      </c>
      <c r="D8" t="s">
        <v>37</v>
      </c>
    </row>
    <row r="9" spans="1:4" x14ac:dyDescent="0.25">
      <c r="C9" t="s">
        <v>20</v>
      </c>
      <c r="D9" t="s">
        <v>41</v>
      </c>
    </row>
    <row r="10" spans="1:4" x14ac:dyDescent="0.25">
      <c r="C10" t="s">
        <v>21</v>
      </c>
      <c r="D10" t="s">
        <v>43</v>
      </c>
    </row>
    <row r="11" spans="1:4" x14ac:dyDescent="0.25">
      <c r="C11" t="s">
        <v>22</v>
      </c>
      <c r="D11" t="s">
        <v>38</v>
      </c>
    </row>
    <row r="12" spans="1:4" x14ac:dyDescent="0.25">
      <c r="C12" t="s">
        <v>23</v>
      </c>
      <c r="D12" t="s">
        <v>38</v>
      </c>
    </row>
    <row r="13" spans="1:4" x14ac:dyDescent="0.25">
      <c r="C13" t="s">
        <v>45</v>
      </c>
      <c r="D13" t="s">
        <v>38</v>
      </c>
    </row>
    <row r="14" spans="1:4" x14ac:dyDescent="0.25">
      <c r="C14" t="s">
        <v>24</v>
      </c>
      <c r="D14" t="s">
        <v>38</v>
      </c>
    </row>
    <row r="15" spans="1:4" x14ac:dyDescent="0.25">
      <c r="C15" t="s">
        <v>25</v>
      </c>
      <c r="D15" t="s">
        <v>39</v>
      </c>
    </row>
    <row r="16" spans="1:4" x14ac:dyDescent="0.25">
      <c r="C16" t="s">
        <v>26</v>
      </c>
      <c r="D16" t="s">
        <v>42</v>
      </c>
    </row>
    <row r="17" spans="3:4" x14ac:dyDescent="0.25">
      <c r="C17" t="s">
        <v>27</v>
      </c>
      <c r="D17" t="s">
        <v>43</v>
      </c>
    </row>
    <row r="18" spans="3:4" x14ac:dyDescent="0.25">
      <c r="C18" t="s">
        <v>28</v>
      </c>
      <c r="D18" t="s">
        <v>38</v>
      </c>
    </row>
  </sheetData>
  <sortState ref="C2:C18">
    <sortCondition ref="C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"/>
  <sheetViews>
    <sheetView topLeftCell="XFD1" workbookViewId="0">
      <selection sqref="A1:XFD1048576"/>
    </sheetView>
  </sheetViews>
  <sheetFormatPr defaultColWidth="0" defaultRowHeight="15" x14ac:dyDescent="0.25"/>
  <cols>
    <col min="1" max="16384" width="9.140625" hidden="1"/>
  </cols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Q26"/>
  <sheetViews>
    <sheetView showGridLines="0" zoomScale="70" zoomScaleNormal="70" workbookViewId="0">
      <pane xSplit="4" ySplit="8" topLeftCell="E12" activePane="bottomRight" state="frozen"/>
      <selection pane="topRight" activeCell="E1" sqref="E1"/>
      <selection pane="bottomLeft" activeCell="A9" sqref="A9"/>
      <selection pane="bottomRight" activeCell="E10" sqref="E10"/>
    </sheetView>
  </sheetViews>
  <sheetFormatPr defaultColWidth="0" defaultRowHeight="15" customHeight="1" zeroHeight="1" x14ac:dyDescent="0.25"/>
  <cols>
    <col min="1" max="1" width="1.7109375" customWidth="1"/>
    <col min="2" max="2" width="28.85546875" customWidth="1"/>
    <col min="3" max="3" width="26.2851562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33" t="s">
        <v>5</v>
      </c>
      <c r="C2" s="34" t="str">
        <f>Kompetencemål!C2</f>
        <v>Matematik</v>
      </c>
    </row>
    <row r="3" spans="2:16" ht="6" customHeight="1" x14ac:dyDescent="0.35">
      <c r="B3" s="1"/>
    </row>
    <row r="4" spans="2:16" ht="21.75" thickBot="1" x14ac:dyDescent="0.4">
      <c r="B4" s="13" t="s">
        <v>4</v>
      </c>
      <c r="C4" s="3"/>
      <c r="D4" s="3"/>
    </row>
    <row r="5" spans="2:16" ht="9" customHeight="1" x14ac:dyDescent="0.3">
      <c r="B5" s="9"/>
      <c r="C5" s="2"/>
      <c r="D5" s="2"/>
    </row>
    <row r="6" spans="2:16" ht="21" customHeight="1" x14ac:dyDescent="0.35">
      <c r="B6" s="29" t="str">
        <f ca="1">RIGHT(CELL("filnavn",A2),LEN(CELL("filnavn",A2))-FIND("]",CELL("filnavn",A2),1))</f>
        <v>Efter 2. klassetrin</v>
      </c>
      <c r="C6" s="2"/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30" t="s">
        <v>465</v>
      </c>
      <c r="C8" s="30" t="s">
        <v>0</v>
      </c>
      <c r="D8" s="130" t="s">
        <v>1</v>
      </c>
      <c r="E8" s="164" t="s">
        <v>4</v>
      </c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</row>
    <row r="9" spans="2:16" ht="43.5" customHeight="1" x14ac:dyDescent="0.25">
      <c r="B9" s="165" t="str">
        <f>Kompetencemål!B7</f>
        <v>Geometri og måling</v>
      </c>
      <c r="C9" s="158" t="str">
        <f>Kompetencemål!C7</f>
        <v>Eleven kan anvende enkle figurer og grundlæggende måleenheder</v>
      </c>
      <c r="D9" s="20"/>
      <c r="E9" s="151" t="s">
        <v>82</v>
      </c>
      <c r="F9" s="152"/>
      <c r="G9" s="151" t="s">
        <v>83</v>
      </c>
      <c r="H9" s="152"/>
      <c r="I9" s="151" t="s">
        <v>84</v>
      </c>
      <c r="J9" s="152"/>
      <c r="K9" s="151" t="s">
        <v>85</v>
      </c>
      <c r="L9" s="152"/>
      <c r="M9" s="151" t="s">
        <v>86</v>
      </c>
      <c r="N9" s="152"/>
      <c r="O9" s="151" t="s">
        <v>87</v>
      </c>
      <c r="P9" s="154"/>
    </row>
    <row r="10" spans="2:16" ht="110.1" customHeight="1" x14ac:dyDescent="0.25">
      <c r="B10" s="156"/>
      <c r="C10" s="159"/>
      <c r="D10" s="42" t="s">
        <v>2</v>
      </c>
      <c r="E10" s="44" t="s">
        <v>359</v>
      </c>
      <c r="F10" s="46" t="s">
        <v>88</v>
      </c>
      <c r="G10" s="46" t="s">
        <v>89</v>
      </c>
      <c r="H10" s="46" t="s">
        <v>90</v>
      </c>
      <c r="I10" s="46" t="s">
        <v>91</v>
      </c>
      <c r="J10" s="46" t="s">
        <v>92</v>
      </c>
      <c r="K10" s="46" t="s">
        <v>93</v>
      </c>
      <c r="L10" s="46" t="s">
        <v>344</v>
      </c>
      <c r="M10" s="50" t="s">
        <v>346</v>
      </c>
      <c r="N10" s="44" t="s">
        <v>345</v>
      </c>
      <c r="O10" s="46" t="s">
        <v>94</v>
      </c>
      <c r="P10" s="46" t="s">
        <v>95</v>
      </c>
    </row>
    <row r="11" spans="2:16" ht="110.1" customHeight="1" thickBot="1" x14ac:dyDescent="0.3">
      <c r="B11" s="157"/>
      <c r="C11" s="160"/>
      <c r="D11" s="40" t="s">
        <v>3</v>
      </c>
      <c r="E11" s="131" t="s">
        <v>96</v>
      </c>
      <c r="F11" s="48" t="s">
        <v>360</v>
      </c>
      <c r="G11" s="48" t="s">
        <v>97</v>
      </c>
      <c r="H11" s="48" t="s">
        <v>98</v>
      </c>
      <c r="I11" s="48" t="s">
        <v>361</v>
      </c>
      <c r="J11" s="48" t="s">
        <v>99</v>
      </c>
      <c r="K11" s="48" t="s">
        <v>100</v>
      </c>
      <c r="L11" s="48" t="s">
        <v>101</v>
      </c>
      <c r="M11" s="37" t="s">
        <v>363</v>
      </c>
      <c r="N11" s="51" t="s">
        <v>362</v>
      </c>
      <c r="O11" s="48" t="s">
        <v>436</v>
      </c>
      <c r="P11" s="47" t="s">
        <v>102</v>
      </c>
    </row>
    <row r="12" spans="2:16" ht="15" customHeight="1" x14ac:dyDescent="0.25">
      <c r="B12" s="155" t="str">
        <f>Kompetencemål!B8</f>
        <v>Tal og algebra</v>
      </c>
      <c r="C12" s="158" t="str">
        <f>Kompetencemål!C8</f>
        <v>Eleven kan udføre beregninger i hovedet og på skrift og har  en grundlæggende forståelse for tal</v>
      </c>
      <c r="D12" s="20"/>
      <c r="E12" s="151" t="s">
        <v>103</v>
      </c>
      <c r="F12" s="152"/>
      <c r="G12" s="151" t="s">
        <v>446</v>
      </c>
      <c r="H12" s="152"/>
      <c r="I12" s="151" t="s">
        <v>105</v>
      </c>
      <c r="J12" s="152"/>
      <c r="K12" s="151" t="s">
        <v>106</v>
      </c>
      <c r="L12" s="152"/>
      <c r="M12" s="151"/>
      <c r="N12" s="153"/>
      <c r="O12" s="151"/>
      <c r="P12" s="154"/>
    </row>
    <row r="13" spans="2:16" ht="110.1" customHeight="1" x14ac:dyDescent="0.25">
      <c r="B13" s="156"/>
      <c r="C13" s="159"/>
      <c r="D13" s="42" t="s">
        <v>2</v>
      </c>
      <c r="E13" s="44" t="s">
        <v>107</v>
      </c>
      <c r="F13" s="46" t="s">
        <v>108</v>
      </c>
      <c r="G13" s="46" t="s">
        <v>343</v>
      </c>
      <c r="H13" s="46" t="s">
        <v>109</v>
      </c>
      <c r="I13" s="46" t="s">
        <v>110</v>
      </c>
      <c r="J13" s="46" t="s">
        <v>111</v>
      </c>
      <c r="K13" s="46" t="s">
        <v>112</v>
      </c>
      <c r="L13" s="46" t="s">
        <v>113</v>
      </c>
      <c r="M13" s="142"/>
      <c r="N13" s="143"/>
      <c r="O13" s="143"/>
      <c r="P13" s="144"/>
    </row>
    <row r="14" spans="2:16" ht="110.1" customHeight="1" thickBot="1" x14ac:dyDescent="0.3">
      <c r="B14" s="157"/>
      <c r="C14" s="160"/>
      <c r="D14" s="40" t="s">
        <v>3</v>
      </c>
      <c r="E14" s="131" t="s">
        <v>114</v>
      </c>
      <c r="F14" s="48" t="s">
        <v>115</v>
      </c>
      <c r="G14" s="48" t="s">
        <v>116</v>
      </c>
      <c r="H14" s="48" t="s">
        <v>117</v>
      </c>
      <c r="I14" s="48" t="s">
        <v>118</v>
      </c>
      <c r="J14" s="48" t="s">
        <v>119</v>
      </c>
      <c r="K14" s="48" t="s">
        <v>120</v>
      </c>
      <c r="L14" s="48" t="s">
        <v>113</v>
      </c>
      <c r="M14" s="145"/>
      <c r="N14" s="146"/>
      <c r="O14" s="146"/>
      <c r="P14" s="147"/>
    </row>
    <row r="15" spans="2:16" ht="16.5" customHeight="1" x14ac:dyDescent="0.25">
      <c r="B15" s="161" t="str">
        <f>Kompetencemål!B9</f>
        <v>Statistik, kombinatorik og sandsynlighed</v>
      </c>
      <c r="C15" s="158" t="str">
        <f>Kompetencemål!$C$9</f>
        <v>Eleven kan forklare intuitive chancestørrelser ved hjælp af konkrete materialer og spil</v>
      </c>
      <c r="D15" s="20"/>
      <c r="E15" s="151" t="s">
        <v>121</v>
      </c>
      <c r="F15" s="152"/>
      <c r="G15" s="151" t="s">
        <v>122</v>
      </c>
      <c r="H15" s="152"/>
      <c r="I15" s="151" t="s">
        <v>123</v>
      </c>
      <c r="J15" s="152"/>
      <c r="K15" s="151"/>
      <c r="L15" s="152"/>
      <c r="M15" s="151"/>
      <c r="N15" s="153"/>
      <c r="O15" s="151"/>
      <c r="P15" s="154"/>
    </row>
    <row r="16" spans="2:16" ht="110.1" customHeight="1" x14ac:dyDescent="0.25">
      <c r="B16" s="162"/>
      <c r="C16" s="159"/>
      <c r="D16" s="42" t="s">
        <v>2</v>
      </c>
      <c r="E16" s="44" t="s">
        <v>124</v>
      </c>
      <c r="F16" s="46" t="s">
        <v>125</v>
      </c>
      <c r="G16" s="139" t="s">
        <v>437</v>
      </c>
      <c r="H16" s="139" t="s">
        <v>126</v>
      </c>
      <c r="I16" s="46" t="s">
        <v>127</v>
      </c>
      <c r="J16" s="46" t="s">
        <v>364</v>
      </c>
      <c r="K16" s="142"/>
      <c r="L16" s="143"/>
      <c r="M16" s="143"/>
      <c r="N16" s="143"/>
      <c r="O16" s="143"/>
      <c r="P16" s="144"/>
    </row>
    <row r="17" spans="2:16" ht="110.1" customHeight="1" thickBot="1" x14ac:dyDescent="0.3">
      <c r="B17" s="163"/>
      <c r="C17" s="160"/>
      <c r="D17" s="40" t="s">
        <v>3</v>
      </c>
      <c r="E17" s="131" t="s">
        <v>128</v>
      </c>
      <c r="F17" s="48" t="s">
        <v>129</v>
      </c>
      <c r="G17" s="140"/>
      <c r="H17" s="140"/>
      <c r="I17" s="48" t="s">
        <v>130</v>
      </c>
      <c r="J17" s="48" t="s">
        <v>131</v>
      </c>
      <c r="K17" s="145"/>
      <c r="L17" s="146"/>
      <c r="M17" s="146"/>
      <c r="N17" s="146"/>
      <c r="O17" s="146"/>
      <c r="P17" s="147"/>
    </row>
    <row r="18" spans="2:16" ht="15.75" customHeight="1" x14ac:dyDescent="0.25">
      <c r="B18" s="155" t="str">
        <f>Kompetencemål!B10</f>
        <v>Areal og rumfang</v>
      </c>
      <c r="C18" s="158" t="str">
        <f>Kompetencemål!C10</f>
        <v>Eleven kan genkende grundlæggende figurer</v>
      </c>
      <c r="D18" s="20"/>
      <c r="E18" s="151" t="s">
        <v>132</v>
      </c>
      <c r="F18" s="152"/>
      <c r="G18" s="151"/>
      <c r="H18" s="152"/>
      <c r="I18" s="151"/>
      <c r="J18" s="152"/>
      <c r="K18" s="151"/>
      <c r="L18" s="152"/>
      <c r="M18" s="151"/>
      <c r="N18" s="153"/>
      <c r="O18" s="151"/>
      <c r="P18" s="154"/>
    </row>
    <row r="19" spans="2:16" ht="102.75" customHeight="1" x14ac:dyDescent="0.25">
      <c r="B19" s="156"/>
      <c r="C19" s="159"/>
      <c r="D19" s="42" t="s">
        <v>2</v>
      </c>
      <c r="E19" s="139" t="s">
        <v>133</v>
      </c>
      <c r="F19" s="139" t="s">
        <v>365</v>
      </c>
      <c r="G19" s="142"/>
      <c r="H19" s="143"/>
      <c r="I19" s="143"/>
      <c r="J19" s="143"/>
      <c r="K19" s="143"/>
      <c r="L19" s="143"/>
      <c r="M19" s="143"/>
      <c r="N19" s="143"/>
      <c r="O19" s="143"/>
      <c r="P19" s="144"/>
    </row>
    <row r="20" spans="2:16" ht="102.75" customHeight="1" x14ac:dyDescent="0.25">
      <c r="B20" s="157"/>
      <c r="C20" s="160"/>
      <c r="D20" s="40" t="s">
        <v>3</v>
      </c>
      <c r="E20" s="141"/>
      <c r="F20" s="141"/>
      <c r="G20" s="148"/>
      <c r="H20" s="149"/>
      <c r="I20" s="149"/>
      <c r="J20" s="149"/>
      <c r="K20" s="149"/>
      <c r="L20" s="149"/>
      <c r="M20" s="149"/>
      <c r="N20" s="149"/>
      <c r="O20" s="149"/>
      <c r="P20" s="150"/>
    </row>
    <row r="21" spans="2:16" ht="15" customHeight="1" x14ac:dyDescent="0.25"/>
    <row r="22" spans="2:16" ht="15" customHeight="1" x14ac:dyDescent="0.25"/>
    <row r="23" spans="2:16" ht="15" customHeight="1" x14ac:dyDescent="0.25"/>
    <row r="24" spans="2:16" ht="15" customHeight="1" x14ac:dyDescent="0.25"/>
    <row r="25" spans="2:16" ht="15" customHeight="1" x14ac:dyDescent="0.25"/>
    <row r="26" spans="2:16" ht="15" customHeight="1" x14ac:dyDescent="0.25"/>
  </sheetData>
  <mergeCells count="40">
    <mergeCell ref="E8:P8"/>
    <mergeCell ref="B9:B11"/>
    <mergeCell ref="C9:C11"/>
    <mergeCell ref="E9:F9"/>
    <mergeCell ref="G9:H9"/>
    <mergeCell ref="I9:J9"/>
    <mergeCell ref="K9:L9"/>
    <mergeCell ref="M9:N9"/>
    <mergeCell ref="O9:P9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B18:B20"/>
    <mergeCell ref="C18:C20"/>
    <mergeCell ref="E18:F18"/>
    <mergeCell ref="G18:H18"/>
    <mergeCell ref="I18:J18"/>
    <mergeCell ref="G16:G17"/>
    <mergeCell ref="H16:H17"/>
    <mergeCell ref="E19:E20"/>
    <mergeCell ref="F19:F20"/>
    <mergeCell ref="M13:P14"/>
    <mergeCell ref="K16:P17"/>
    <mergeCell ref="G19:P20"/>
    <mergeCell ref="K18:L18"/>
    <mergeCell ref="M18:N18"/>
    <mergeCell ref="O18:P18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Q23"/>
  <sheetViews>
    <sheetView showGridLines="0" zoomScale="70" zoomScaleNormal="70" workbookViewId="0">
      <pane xSplit="4" ySplit="8" topLeftCell="E12" activePane="bottomRight" state="frozen"/>
      <selection pane="topRight" activeCell="E1" sqref="E1"/>
      <selection pane="bottomLeft" activeCell="A9" sqref="A9"/>
      <selection pane="bottomRight" activeCell="F17" sqref="F17"/>
    </sheetView>
  </sheetViews>
  <sheetFormatPr defaultColWidth="0" defaultRowHeight="0" customHeight="1" zeroHeight="1" x14ac:dyDescent="0.25"/>
  <cols>
    <col min="1" max="1" width="10.42578125" customWidth="1"/>
    <col min="2" max="2" width="28.7109375" customWidth="1"/>
    <col min="3" max="3" width="25.7109375" customWidth="1"/>
    <col min="4" max="4" width="8.140625" bestFit="1" customWidth="1"/>
    <col min="5" max="16" width="21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33" t="s">
        <v>5</v>
      </c>
      <c r="C2" s="34" t="str">
        <f>'Efter 2. klassetrin'!$C$2</f>
        <v>Matematik</v>
      </c>
    </row>
    <row r="3" spans="2:16" ht="6" customHeight="1" x14ac:dyDescent="0.35">
      <c r="B3" s="1"/>
    </row>
    <row r="4" spans="2:16" ht="21.75" thickBot="1" x14ac:dyDescent="0.4">
      <c r="B4" s="13" t="s">
        <v>4</v>
      </c>
      <c r="C4" s="3"/>
      <c r="D4" s="3"/>
    </row>
    <row r="5" spans="2:16" ht="9" customHeight="1" x14ac:dyDescent="0.3">
      <c r="B5" s="9"/>
      <c r="C5" s="2"/>
      <c r="D5" s="2"/>
    </row>
    <row r="6" spans="2:16" ht="18" customHeight="1" x14ac:dyDescent="0.3">
      <c r="B6" s="9" t="str">
        <f ca="1">RIGHT(CELL("filnavn",A2),LEN(CELL("filnavn",A2))-FIND("]",CELL("filnavn",A2),1))</f>
        <v>Efter 4. klassetrin</v>
      </c>
      <c r="C6" s="2"/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30" t="s">
        <v>465</v>
      </c>
      <c r="C8" s="30" t="s">
        <v>0</v>
      </c>
      <c r="D8" s="31" t="s">
        <v>1</v>
      </c>
      <c r="E8" s="164" t="s">
        <v>4</v>
      </c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</row>
    <row r="9" spans="2:16" ht="44.25" customHeight="1" x14ac:dyDescent="0.25">
      <c r="B9" s="165" t="str">
        <f>Kompetencemål!B7</f>
        <v>Geometri og måling</v>
      </c>
      <c r="C9" s="169" t="str">
        <f>Kompetencemål!D7</f>
        <v>Eleven kan anvende løsningsstrategier til beregning med størrelser og enheder samt anvende geometriske begreber</v>
      </c>
      <c r="D9" s="20"/>
      <c r="E9" s="151" t="s">
        <v>82</v>
      </c>
      <c r="F9" s="152"/>
      <c r="G9" s="151" t="s">
        <v>83</v>
      </c>
      <c r="H9" s="152"/>
      <c r="I9" s="151" t="s">
        <v>84</v>
      </c>
      <c r="J9" s="152"/>
      <c r="K9" s="151" t="s">
        <v>85</v>
      </c>
      <c r="L9" s="152"/>
      <c r="M9" s="151" t="s">
        <v>134</v>
      </c>
      <c r="N9" s="152"/>
      <c r="O9" s="151" t="s">
        <v>87</v>
      </c>
      <c r="P9" s="154"/>
    </row>
    <row r="10" spans="2:16" ht="110.1" customHeight="1" x14ac:dyDescent="0.25">
      <c r="B10" s="156"/>
      <c r="C10" s="170"/>
      <c r="D10" s="42" t="s">
        <v>2</v>
      </c>
      <c r="E10" s="44" t="s">
        <v>135</v>
      </c>
      <c r="F10" s="46" t="s">
        <v>136</v>
      </c>
      <c r="G10" s="46" t="s">
        <v>137</v>
      </c>
      <c r="H10" s="46" t="s">
        <v>138</v>
      </c>
      <c r="I10" s="46" t="s">
        <v>139</v>
      </c>
      <c r="J10" s="46" t="s">
        <v>140</v>
      </c>
      <c r="K10" s="46" t="s">
        <v>367</v>
      </c>
      <c r="L10" s="46" t="s">
        <v>141</v>
      </c>
      <c r="M10" s="46" t="s">
        <v>142</v>
      </c>
      <c r="N10" s="50" t="s">
        <v>143</v>
      </c>
      <c r="O10" s="44" t="s">
        <v>144</v>
      </c>
      <c r="P10" s="46" t="s">
        <v>102</v>
      </c>
    </row>
    <row r="11" spans="2:16" ht="147" customHeight="1" thickBot="1" x14ac:dyDescent="0.3">
      <c r="B11" s="157"/>
      <c r="C11" s="171"/>
      <c r="D11" s="40" t="s">
        <v>3</v>
      </c>
      <c r="E11" s="49" t="s">
        <v>371</v>
      </c>
      <c r="F11" s="48" t="s">
        <v>145</v>
      </c>
      <c r="G11" s="48" t="s">
        <v>366</v>
      </c>
      <c r="H11" s="48" t="s">
        <v>146</v>
      </c>
      <c r="I11" s="48" t="s">
        <v>147</v>
      </c>
      <c r="J11" s="48" t="s">
        <v>148</v>
      </c>
      <c r="K11" s="48" t="s">
        <v>149</v>
      </c>
      <c r="L11" s="48" t="s">
        <v>150</v>
      </c>
      <c r="M11" s="37" t="s">
        <v>151</v>
      </c>
      <c r="N11" s="51" t="s">
        <v>152</v>
      </c>
      <c r="O11" s="48" t="s">
        <v>373</v>
      </c>
      <c r="P11" s="47" t="s">
        <v>153</v>
      </c>
    </row>
    <row r="12" spans="2:16" ht="15" customHeight="1" x14ac:dyDescent="0.25">
      <c r="B12" s="155" t="str">
        <f>Kompetencemål!B8</f>
        <v>Tal og algebra</v>
      </c>
      <c r="C12" s="158" t="str">
        <f>Kompetencemål!D8</f>
        <v xml:space="preserve">Eleven kan anvende titals-positionssystemet og udvikle metoder til beregninger med naturlige tal </v>
      </c>
      <c r="D12" s="20"/>
      <c r="E12" s="151" t="s">
        <v>103</v>
      </c>
      <c r="F12" s="152"/>
      <c r="G12" s="172" t="s">
        <v>446</v>
      </c>
      <c r="H12" s="173"/>
      <c r="I12" s="151" t="s">
        <v>105</v>
      </c>
      <c r="J12" s="152"/>
      <c r="K12" s="151" t="s">
        <v>106</v>
      </c>
      <c r="L12" s="152"/>
      <c r="M12" s="166"/>
      <c r="N12" s="167"/>
      <c r="O12" s="167"/>
      <c r="P12" s="168"/>
    </row>
    <row r="13" spans="2:16" ht="110.1" customHeight="1" x14ac:dyDescent="0.25">
      <c r="B13" s="156"/>
      <c r="C13" s="159"/>
      <c r="D13" s="42" t="s">
        <v>2</v>
      </c>
      <c r="E13" s="44" t="s">
        <v>469</v>
      </c>
      <c r="F13" s="46" t="s">
        <v>154</v>
      </c>
      <c r="G13" s="46" t="s">
        <v>155</v>
      </c>
      <c r="H13" s="46" t="s">
        <v>471</v>
      </c>
      <c r="I13" s="46" t="s">
        <v>156</v>
      </c>
      <c r="J13" s="46" t="s">
        <v>157</v>
      </c>
      <c r="K13" s="46" t="s">
        <v>158</v>
      </c>
      <c r="L13" s="46" t="s">
        <v>113</v>
      </c>
      <c r="M13" s="142"/>
      <c r="N13" s="143"/>
      <c r="O13" s="143"/>
      <c r="P13" s="144"/>
    </row>
    <row r="14" spans="2:16" ht="110.1" customHeight="1" thickBot="1" x14ac:dyDescent="0.3">
      <c r="B14" s="157"/>
      <c r="C14" s="160"/>
      <c r="D14" s="40" t="s">
        <v>3</v>
      </c>
      <c r="E14" s="49" t="s">
        <v>476</v>
      </c>
      <c r="F14" s="48" t="s">
        <v>159</v>
      </c>
      <c r="G14" s="48" t="s">
        <v>368</v>
      </c>
      <c r="H14" s="37" t="s">
        <v>369</v>
      </c>
      <c r="I14" s="51" t="s">
        <v>160</v>
      </c>
      <c r="J14" s="48" t="s">
        <v>161</v>
      </c>
      <c r="K14" s="48" t="s">
        <v>162</v>
      </c>
      <c r="L14" s="48" t="s">
        <v>113</v>
      </c>
      <c r="M14" s="145"/>
      <c r="N14" s="146"/>
      <c r="O14" s="146"/>
      <c r="P14" s="147"/>
    </row>
    <row r="15" spans="2:16" ht="15.75" customHeight="1" x14ac:dyDescent="0.25">
      <c r="B15" s="161" t="str">
        <f>Kompetencemål!B9</f>
        <v>Statistik, kombinatorik og sandsynlighed</v>
      </c>
      <c r="C15" s="158" t="str">
        <f>Kompetencemål!D9</f>
        <v>Eleven kan udføre enkelte statistiske undersøgelser og udtrykke intuitive chancestørrelser </v>
      </c>
      <c r="D15" s="20"/>
      <c r="E15" s="151" t="s">
        <v>121</v>
      </c>
      <c r="F15" s="152"/>
      <c r="G15" s="151" t="s">
        <v>122</v>
      </c>
      <c r="H15" s="152"/>
      <c r="I15" s="151" t="s">
        <v>123</v>
      </c>
      <c r="J15" s="152"/>
      <c r="K15" s="166"/>
      <c r="L15" s="167"/>
      <c r="M15" s="167"/>
      <c r="N15" s="167"/>
      <c r="O15" s="167"/>
      <c r="P15" s="168"/>
    </row>
    <row r="16" spans="2:16" ht="110.1" customHeight="1" x14ac:dyDescent="0.25">
      <c r="B16" s="162"/>
      <c r="C16" s="159"/>
      <c r="D16" s="42" t="s">
        <v>2</v>
      </c>
      <c r="E16" s="44" t="s">
        <v>163</v>
      </c>
      <c r="F16" s="46" t="s">
        <v>164</v>
      </c>
      <c r="G16" s="46" t="s">
        <v>165</v>
      </c>
      <c r="H16" s="46" t="s">
        <v>166</v>
      </c>
      <c r="I16" s="46" t="s">
        <v>167</v>
      </c>
      <c r="J16" s="46" t="s">
        <v>168</v>
      </c>
      <c r="K16" s="142"/>
      <c r="L16" s="143"/>
      <c r="M16" s="143"/>
      <c r="N16" s="143"/>
      <c r="O16" s="143"/>
      <c r="P16" s="144"/>
    </row>
    <row r="17" spans="2:16" ht="110.1" customHeight="1" thickBot="1" x14ac:dyDescent="0.3">
      <c r="B17" s="163"/>
      <c r="C17" s="160"/>
      <c r="D17" s="40" t="s">
        <v>3</v>
      </c>
      <c r="E17" s="45" t="s">
        <v>169</v>
      </c>
      <c r="F17" s="47" t="s">
        <v>170</v>
      </c>
      <c r="G17" s="47" t="s">
        <v>171</v>
      </c>
      <c r="H17" s="47" t="s">
        <v>172</v>
      </c>
      <c r="I17" s="47" t="s">
        <v>173</v>
      </c>
      <c r="J17" s="47" t="s">
        <v>174</v>
      </c>
      <c r="K17" s="145"/>
      <c r="L17" s="146"/>
      <c r="M17" s="146"/>
      <c r="N17" s="146"/>
      <c r="O17" s="146"/>
      <c r="P17" s="147"/>
    </row>
    <row r="18" spans="2:16" ht="21" x14ac:dyDescent="0.25">
      <c r="B18" s="155" t="str">
        <f>Kompetencemål!B10</f>
        <v>Areal og rumfang</v>
      </c>
      <c r="C18" s="158" t="str">
        <f>Kompetencemål!D10</f>
        <v>Eleven kan genkende geometriske figurer og anvende tegninger og måleenheder</v>
      </c>
      <c r="D18" s="20"/>
      <c r="E18" s="151" t="s">
        <v>132</v>
      </c>
      <c r="F18" s="152"/>
      <c r="G18" s="151" t="s">
        <v>175</v>
      </c>
      <c r="H18" s="152"/>
      <c r="I18" s="151" t="s">
        <v>176</v>
      </c>
      <c r="J18" s="152"/>
      <c r="K18" s="166"/>
      <c r="L18" s="167"/>
      <c r="M18" s="167"/>
      <c r="N18" s="167"/>
      <c r="O18" s="167"/>
      <c r="P18" s="168"/>
    </row>
    <row r="19" spans="2:16" ht="108" customHeight="1" x14ac:dyDescent="0.25">
      <c r="B19" s="156"/>
      <c r="C19" s="159"/>
      <c r="D19" s="42" t="s">
        <v>2</v>
      </c>
      <c r="E19" s="44" t="s">
        <v>177</v>
      </c>
      <c r="F19" s="46" t="s">
        <v>178</v>
      </c>
      <c r="G19" s="46" t="s">
        <v>179</v>
      </c>
      <c r="H19" s="46" t="s">
        <v>180</v>
      </c>
      <c r="I19" s="46" t="s">
        <v>181</v>
      </c>
      <c r="J19" s="46" t="s">
        <v>182</v>
      </c>
      <c r="K19" s="142"/>
      <c r="L19" s="143"/>
      <c r="M19" s="143"/>
      <c r="N19" s="143"/>
      <c r="O19" s="143"/>
      <c r="P19" s="144"/>
    </row>
    <row r="20" spans="2:16" ht="108" customHeight="1" x14ac:dyDescent="0.25">
      <c r="B20" s="157"/>
      <c r="C20" s="160"/>
      <c r="D20" s="40" t="s">
        <v>3</v>
      </c>
      <c r="E20" s="45" t="s">
        <v>347</v>
      </c>
      <c r="F20" s="47" t="s">
        <v>183</v>
      </c>
      <c r="G20" s="47" t="s">
        <v>184</v>
      </c>
      <c r="H20" s="47" t="s">
        <v>456</v>
      </c>
      <c r="I20" s="47" t="s">
        <v>370</v>
      </c>
      <c r="J20" s="47" t="s">
        <v>185</v>
      </c>
      <c r="K20" s="148"/>
      <c r="L20" s="149"/>
      <c r="M20" s="149"/>
      <c r="N20" s="149"/>
      <c r="O20" s="149"/>
      <c r="P20" s="150"/>
    </row>
    <row r="21" spans="2:16" ht="15" customHeight="1" x14ac:dyDescent="0.25"/>
    <row r="22" spans="2:16" ht="15" customHeight="1" x14ac:dyDescent="0.25"/>
    <row r="23" spans="2:16" ht="15" customHeight="1" x14ac:dyDescent="0.25"/>
  </sheetData>
  <mergeCells count="31">
    <mergeCell ref="B12:B14"/>
    <mergeCell ref="C12:C14"/>
    <mergeCell ref="E12:F12"/>
    <mergeCell ref="G12:H12"/>
    <mergeCell ref="I12:J12"/>
    <mergeCell ref="B15:B17"/>
    <mergeCell ref="C15:C17"/>
    <mergeCell ref="E15:F15"/>
    <mergeCell ref="G15:H15"/>
    <mergeCell ref="I15:J15"/>
    <mergeCell ref="E8:P8"/>
    <mergeCell ref="B9:B11"/>
    <mergeCell ref="C9:C11"/>
    <mergeCell ref="E9:F9"/>
    <mergeCell ref="G9:H9"/>
    <mergeCell ref="I9:J9"/>
    <mergeCell ref="K9:L9"/>
    <mergeCell ref="M9:N9"/>
    <mergeCell ref="O9:P9"/>
    <mergeCell ref="B18:B20"/>
    <mergeCell ref="C18:C20"/>
    <mergeCell ref="E18:F18"/>
    <mergeCell ref="G18:H18"/>
    <mergeCell ref="I18:J18"/>
    <mergeCell ref="K19:P20"/>
    <mergeCell ref="M12:P12"/>
    <mergeCell ref="K15:P15"/>
    <mergeCell ref="K18:P18"/>
    <mergeCell ref="M13:P14"/>
    <mergeCell ref="K16:P17"/>
    <mergeCell ref="K12:L12"/>
  </mergeCells>
  <pageMargins left="0.70866141732283472" right="0.70866141732283472" top="0.74803149606299213" bottom="0.74803149606299213" header="0.31496062992125984" footer="0.31496062992125984"/>
  <pageSetup paperSize="8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Q26"/>
  <sheetViews>
    <sheetView showGridLines="0" tabSelected="1" zoomScale="70" zoomScaleNormal="70" workbookViewId="0">
      <pane xSplit="4" ySplit="8" topLeftCell="E12" activePane="bottomRight" state="frozen"/>
      <selection pane="topRight" activeCell="E1" sqref="E1"/>
      <selection pane="bottomLeft" activeCell="A9" sqref="A9"/>
      <selection pane="bottomRight" activeCell="J19" sqref="J19"/>
    </sheetView>
  </sheetViews>
  <sheetFormatPr defaultColWidth="0" defaultRowHeight="0" customHeight="1" zeroHeight="1" x14ac:dyDescent="0.25"/>
  <cols>
    <col min="1" max="1" width="1.7109375" customWidth="1"/>
    <col min="2" max="2" width="28.85546875" customWidth="1"/>
    <col min="3" max="3" width="26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33" t="s">
        <v>5</v>
      </c>
      <c r="C2" s="34" t="str">
        <f>'Efter 2. klassetrin'!$C$2</f>
        <v>Matematik</v>
      </c>
    </row>
    <row r="3" spans="2:16" ht="6" customHeight="1" x14ac:dyDescent="0.35">
      <c r="B3" s="1"/>
    </row>
    <row r="4" spans="2:16" ht="21.75" thickBot="1" x14ac:dyDescent="0.4">
      <c r="B4" s="13" t="s">
        <v>4</v>
      </c>
      <c r="C4" s="3"/>
      <c r="D4" s="3"/>
    </row>
    <row r="5" spans="2:16" ht="9" customHeight="1" x14ac:dyDescent="0.3">
      <c r="B5" s="9"/>
      <c r="C5" s="2"/>
      <c r="D5" s="2"/>
    </row>
    <row r="6" spans="2:16" ht="18" customHeight="1" x14ac:dyDescent="0.3">
      <c r="B6" s="9" t="str">
        <f ca="1">RIGHT(CELL("filnavn",A2),LEN(CELL("filnavn",A2))-FIND("]",CELL("filnavn",A2),1))</f>
        <v>Efter 6. klassetrin</v>
      </c>
      <c r="C6" s="2"/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30" t="s">
        <v>465</v>
      </c>
      <c r="C8" s="54" t="s">
        <v>0</v>
      </c>
      <c r="D8" s="31" t="s">
        <v>1</v>
      </c>
      <c r="E8" s="164" t="s">
        <v>4</v>
      </c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</row>
    <row r="9" spans="2:16" ht="39.75" customHeight="1" x14ac:dyDescent="0.25">
      <c r="B9" s="165" t="str">
        <f>Kompetencemål!B7</f>
        <v>Geometri og måling</v>
      </c>
      <c r="C9" s="180" t="str">
        <f>Kompetencemål!E7</f>
        <v>Eleven kan anvende enheder og geometriske begreber hensigtsmæssigt samt læse tegninger og tegne enkle figurer</v>
      </c>
      <c r="D9" s="53"/>
      <c r="E9" s="151" t="s">
        <v>82</v>
      </c>
      <c r="F9" s="152"/>
      <c r="G9" s="151" t="s">
        <v>83</v>
      </c>
      <c r="H9" s="152"/>
      <c r="I9" s="151" t="s">
        <v>84</v>
      </c>
      <c r="J9" s="152"/>
      <c r="K9" s="151" t="s">
        <v>85</v>
      </c>
      <c r="L9" s="152"/>
      <c r="M9" s="151" t="s">
        <v>452</v>
      </c>
      <c r="N9" s="152"/>
      <c r="O9" s="151" t="s">
        <v>87</v>
      </c>
      <c r="P9" s="152"/>
    </row>
    <row r="10" spans="2:16" ht="124.5" customHeight="1" x14ac:dyDescent="0.25">
      <c r="B10" s="156"/>
      <c r="C10" s="178"/>
      <c r="D10" s="56" t="s">
        <v>2</v>
      </c>
      <c r="E10" s="44" t="s">
        <v>374</v>
      </c>
      <c r="F10" s="46" t="s">
        <v>191</v>
      </c>
      <c r="G10" s="50" t="s">
        <v>192</v>
      </c>
      <c r="H10" s="44" t="s">
        <v>193</v>
      </c>
      <c r="I10" s="46" t="s">
        <v>377</v>
      </c>
      <c r="J10" s="46" t="s">
        <v>378</v>
      </c>
      <c r="K10" s="46" t="s">
        <v>194</v>
      </c>
      <c r="L10" s="46" t="s">
        <v>195</v>
      </c>
      <c r="M10" s="46" t="s">
        <v>196</v>
      </c>
      <c r="N10" s="46" t="s">
        <v>197</v>
      </c>
      <c r="O10" s="46" t="s">
        <v>198</v>
      </c>
      <c r="P10" s="46" t="s">
        <v>199</v>
      </c>
    </row>
    <row r="11" spans="2:16" ht="114.75" customHeight="1" thickBot="1" x14ac:dyDescent="0.3">
      <c r="B11" s="157"/>
      <c r="C11" s="179"/>
      <c r="D11" s="55" t="s">
        <v>3</v>
      </c>
      <c r="E11" s="49" t="s">
        <v>375</v>
      </c>
      <c r="F11" s="48" t="s">
        <v>376</v>
      </c>
      <c r="G11" s="37" t="s">
        <v>200</v>
      </c>
      <c r="H11" s="49" t="s">
        <v>201</v>
      </c>
      <c r="I11" s="48" t="s">
        <v>379</v>
      </c>
      <c r="J11" s="48" t="s">
        <v>202</v>
      </c>
      <c r="K11" s="48" t="s">
        <v>380</v>
      </c>
      <c r="L11" s="48" t="s">
        <v>203</v>
      </c>
      <c r="M11" s="48" t="s">
        <v>204</v>
      </c>
      <c r="N11" s="48" t="s">
        <v>205</v>
      </c>
      <c r="O11" s="48" t="s">
        <v>206</v>
      </c>
      <c r="P11" s="47" t="s">
        <v>207</v>
      </c>
    </row>
    <row r="12" spans="2:16" ht="15" customHeight="1" x14ac:dyDescent="0.25">
      <c r="B12" s="155" t="str">
        <f>Kompetencemål!B8</f>
        <v>Tal og algebra</v>
      </c>
      <c r="C12" s="177" t="str">
        <f>Kompetencemål!E8</f>
        <v>Eleven kan anvende hele tal, brøker og decimaltal</v>
      </c>
      <c r="D12" s="53"/>
      <c r="E12" s="151" t="s">
        <v>447</v>
      </c>
      <c r="F12" s="152"/>
      <c r="G12" s="151" t="s">
        <v>104</v>
      </c>
      <c r="H12" s="152"/>
      <c r="I12" s="151" t="s">
        <v>105</v>
      </c>
      <c r="J12" s="152"/>
      <c r="K12" s="166"/>
      <c r="L12" s="167"/>
      <c r="M12" s="167"/>
      <c r="N12" s="167"/>
      <c r="O12" s="167"/>
      <c r="P12" s="176"/>
    </row>
    <row r="13" spans="2:16" ht="81" customHeight="1" x14ac:dyDescent="0.25">
      <c r="B13" s="156"/>
      <c r="C13" s="178"/>
      <c r="D13" s="56" t="s">
        <v>2</v>
      </c>
      <c r="E13" s="44" t="s">
        <v>208</v>
      </c>
      <c r="F13" s="46" t="s">
        <v>381</v>
      </c>
      <c r="G13" s="46" t="s">
        <v>209</v>
      </c>
      <c r="H13" s="46" t="s">
        <v>210</v>
      </c>
      <c r="I13" s="46" t="s">
        <v>211</v>
      </c>
      <c r="J13" s="46" t="s">
        <v>212</v>
      </c>
      <c r="K13" s="142"/>
      <c r="L13" s="143"/>
      <c r="M13" s="143"/>
      <c r="N13" s="143"/>
      <c r="O13" s="143"/>
      <c r="P13" s="144"/>
    </row>
    <row r="14" spans="2:16" ht="66.75" customHeight="1" thickBot="1" x14ac:dyDescent="0.3">
      <c r="B14" s="157"/>
      <c r="C14" s="178"/>
      <c r="D14" s="55" t="s">
        <v>3</v>
      </c>
      <c r="E14" s="49" t="s">
        <v>213</v>
      </c>
      <c r="F14" s="48" t="s">
        <v>382</v>
      </c>
      <c r="G14" s="48" t="s">
        <v>383</v>
      </c>
      <c r="H14" s="48" t="s">
        <v>384</v>
      </c>
      <c r="I14" s="48" t="s">
        <v>385</v>
      </c>
      <c r="J14" s="48" t="s">
        <v>214</v>
      </c>
      <c r="K14" s="145"/>
      <c r="L14" s="146"/>
      <c r="M14" s="146"/>
      <c r="N14" s="146"/>
      <c r="O14" s="146"/>
      <c r="P14" s="147"/>
    </row>
    <row r="15" spans="2:16" ht="15" customHeight="1" x14ac:dyDescent="0.25">
      <c r="B15" s="161" t="str">
        <f>Kompetencemål!B9</f>
        <v>Statistik, kombinatorik og sandsynlighed</v>
      </c>
      <c r="C15" s="177" t="str">
        <f>Kompetencemål!E9</f>
        <v>Eleven kan udføre egne statistiske undersøgelser og bestemme statistiske sandsynligheder</v>
      </c>
      <c r="D15" s="53"/>
      <c r="E15" s="151" t="s">
        <v>121</v>
      </c>
      <c r="F15" s="152"/>
      <c r="G15" s="151" t="s">
        <v>122</v>
      </c>
      <c r="H15" s="152"/>
      <c r="I15" s="151" t="s">
        <v>123</v>
      </c>
      <c r="J15" s="152"/>
      <c r="K15" s="166"/>
      <c r="L15" s="167"/>
      <c r="M15" s="167"/>
      <c r="N15" s="167"/>
      <c r="O15" s="167"/>
      <c r="P15" s="176"/>
    </row>
    <row r="16" spans="2:16" ht="114" customHeight="1" x14ac:dyDescent="0.25">
      <c r="B16" s="162"/>
      <c r="C16" s="178"/>
      <c r="D16" s="56" t="s">
        <v>2</v>
      </c>
      <c r="E16" s="44" t="s">
        <v>386</v>
      </c>
      <c r="F16" s="44" t="s">
        <v>215</v>
      </c>
      <c r="G16" s="44" t="s">
        <v>387</v>
      </c>
      <c r="H16" s="44" t="s">
        <v>348</v>
      </c>
      <c r="I16" s="44" t="s">
        <v>388</v>
      </c>
      <c r="J16" s="44" t="s">
        <v>216</v>
      </c>
      <c r="K16" s="142"/>
      <c r="L16" s="143"/>
      <c r="M16" s="143"/>
      <c r="N16" s="143"/>
      <c r="O16" s="143"/>
      <c r="P16" s="144"/>
    </row>
    <row r="17" spans="2:16" ht="110.1" customHeight="1" thickBot="1" x14ac:dyDescent="0.3">
      <c r="B17" s="163"/>
      <c r="C17" s="179"/>
      <c r="D17" s="55" t="s">
        <v>3</v>
      </c>
      <c r="E17" s="45" t="s">
        <v>217</v>
      </c>
      <c r="F17" s="45" t="s">
        <v>218</v>
      </c>
      <c r="G17" s="45" t="s">
        <v>477</v>
      </c>
      <c r="H17" s="45" t="s">
        <v>479</v>
      </c>
      <c r="I17" s="45" t="s">
        <v>219</v>
      </c>
      <c r="J17" s="45" t="s">
        <v>220</v>
      </c>
      <c r="K17" s="145"/>
      <c r="L17" s="146"/>
      <c r="M17" s="146"/>
      <c r="N17" s="146"/>
      <c r="O17" s="146"/>
      <c r="P17" s="147"/>
    </row>
    <row r="18" spans="2:16" ht="21" x14ac:dyDescent="0.25">
      <c r="B18" s="155" t="str">
        <f>Kompetencemål!B10</f>
        <v>Areal og rumfang</v>
      </c>
      <c r="C18" s="177" t="str">
        <f>Kompetencemål!E10</f>
        <v>Eleven kan udføre enkle beregninger på geometriske figurer</v>
      </c>
      <c r="D18" s="53"/>
      <c r="E18" s="151" t="s">
        <v>453</v>
      </c>
      <c r="F18" s="152"/>
      <c r="G18" s="151" t="s">
        <v>175</v>
      </c>
      <c r="H18" s="152"/>
      <c r="I18" s="151" t="s">
        <v>176</v>
      </c>
      <c r="J18" s="152"/>
      <c r="K18" s="151" t="s">
        <v>187</v>
      </c>
      <c r="L18" s="152"/>
      <c r="M18" s="166"/>
      <c r="N18" s="167"/>
      <c r="O18" s="167"/>
      <c r="P18" s="176"/>
    </row>
    <row r="19" spans="2:16" ht="97.5" customHeight="1" x14ac:dyDescent="0.25">
      <c r="B19" s="156"/>
      <c r="C19" s="178"/>
      <c r="D19" s="56" t="s">
        <v>2</v>
      </c>
      <c r="E19" s="44" t="s">
        <v>221</v>
      </c>
      <c r="F19" s="44" t="s">
        <v>222</v>
      </c>
      <c r="G19" s="44" t="s">
        <v>223</v>
      </c>
      <c r="H19" s="44" t="s">
        <v>224</v>
      </c>
      <c r="I19" s="44" t="s">
        <v>225</v>
      </c>
      <c r="J19" s="44" t="s">
        <v>226</v>
      </c>
      <c r="K19" s="139" t="s">
        <v>492</v>
      </c>
      <c r="L19" s="139" t="s">
        <v>491</v>
      </c>
      <c r="M19" s="142"/>
      <c r="N19" s="143"/>
      <c r="O19" s="143"/>
      <c r="P19" s="144"/>
    </row>
    <row r="20" spans="2:16" ht="100.5" customHeight="1" thickBot="1" x14ac:dyDescent="0.3">
      <c r="B20" s="157"/>
      <c r="C20" s="179"/>
      <c r="D20" s="55" t="s">
        <v>3</v>
      </c>
      <c r="E20" s="45" t="s">
        <v>227</v>
      </c>
      <c r="F20" s="45" t="s">
        <v>228</v>
      </c>
      <c r="G20" s="45" t="s">
        <v>229</v>
      </c>
      <c r="H20" s="45" t="s">
        <v>230</v>
      </c>
      <c r="I20" s="45" t="s">
        <v>231</v>
      </c>
      <c r="J20" s="45" t="s">
        <v>472</v>
      </c>
      <c r="K20" s="140"/>
      <c r="L20" s="140"/>
      <c r="M20" s="145"/>
      <c r="N20" s="146"/>
      <c r="O20" s="146"/>
      <c r="P20" s="147"/>
    </row>
    <row r="21" spans="2:16" ht="15" customHeight="1" x14ac:dyDescent="0.25">
      <c r="B21" s="155" t="str">
        <f>Kompetencemål!B11</f>
        <v>Funktioner</v>
      </c>
      <c r="C21" s="177" t="str">
        <f>Kompetencemål!E11</f>
        <v>Eleven kan sortere informationer fra enkle diagrammer, tabeller og regneforskrifter og sætte dem i sammenhæng</v>
      </c>
      <c r="D21" s="53"/>
      <c r="E21" s="151" t="s">
        <v>188</v>
      </c>
      <c r="F21" s="152"/>
      <c r="G21" s="151" t="s">
        <v>189</v>
      </c>
      <c r="H21" s="152"/>
      <c r="I21" s="151" t="s">
        <v>190</v>
      </c>
      <c r="J21" s="152"/>
      <c r="K21" s="166"/>
      <c r="L21" s="167"/>
      <c r="M21" s="167"/>
      <c r="N21" s="167"/>
      <c r="O21" s="167"/>
      <c r="P21" s="176"/>
    </row>
    <row r="22" spans="2:16" ht="97.5" customHeight="1" x14ac:dyDescent="0.25">
      <c r="B22" s="156"/>
      <c r="C22" s="178"/>
      <c r="D22" s="56" t="s">
        <v>2</v>
      </c>
      <c r="E22" s="44" t="s">
        <v>389</v>
      </c>
      <c r="F22" s="44" t="s">
        <v>232</v>
      </c>
      <c r="G22" s="44" t="s">
        <v>390</v>
      </c>
      <c r="H22" s="44" t="s">
        <v>233</v>
      </c>
      <c r="I22" s="174"/>
      <c r="J22" s="175"/>
      <c r="K22" s="142"/>
      <c r="L22" s="143"/>
      <c r="M22" s="143"/>
      <c r="N22" s="143"/>
      <c r="O22" s="143"/>
      <c r="P22" s="144"/>
    </row>
    <row r="23" spans="2:16" ht="99.75" customHeight="1" x14ac:dyDescent="0.25">
      <c r="B23" s="157"/>
      <c r="C23" s="179"/>
      <c r="D23" s="55" t="s">
        <v>3</v>
      </c>
      <c r="E23" s="45" t="s">
        <v>393</v>
      </c>
      <c r="F23" s="45" t="s">
        <v>234</v>
      </c>
      <c r="G23" s="45" t="s">
        <v>391</v>
      </c>
      <c r="H23" s="45" t="s">
        <v>235</v>
      </c>
      <c r="I23" s="45" t="s">
        <v>392</v>
      </c>
      <c r="J23" s="45" t="s">
        <v>236</v>
      </c>
      <c r="K23" s="148"/>
      <c r="L23" s="149"/>
      <c r="M23" s="149"/>
      <c r="N23" s="149"/>
      <c r="O23" s="149"/>
      <c r="P23" s="150"/>
    </row>
    <row r="24" spans="2:16" ht="15" customHeight="1" x14ac:dyDescent="0.25"/>
    <row r="25" spans="2:16" ht="15" customHeight="1" x14ac:dyDescent="0.25"/>
    <row r="26" spans="2:16" ht="15" customHeight="1" x14ac:dyDescent="0.25"/>
  </sheetData>
  <mergeCells count="41">
    <mergeCell ref="B12:B14"/>
    <mergeCell ref="C12:C14"/>
    <mergeCell ref="E12:F12"/>
    <mergeCell ref="G12:H12"/>
    <mergeCell ref="I12:J12"/>
    <mergeCell ref="B15:B17"/>
    <mergeCell ref="C15:C17"/>
    <mergeCell ref="E15:F15"/>
    <mergeCell ref="G15:H15"/>
    <mergeCell ref="I15:J15"/>
    <mergeCell ref="E8:P8"/>
    <mergeCell ref="B9:B11"/>
    <mergeCell ref="C9:C11"/>
    <mergeCell ref="E9:F9"/>
    <mergeCell ref="G9:H9"/>
    <mergeCell ref="I9:J9"/>
    <mergeCell ref="K9:L9"/>
    <mergeCell ref="M9:N9"/>
    <mergeCell ref="O9:P9"/>
    <mergeCell ref="B18:B20"/>
    <mergeCell ref="C18:C20"/>
    <mergeCell ref="E18:F18"/>
    <mergeCell ref="G18:H18"/>
    <mergeCell ref="I18:J18"/>
    <mergeCell ref="B21:B23"/>
    <mergeCell ref="C21:C23"/>
    <mergeCell ref="E21:F21"/>
    <mergeCell ref="G21:H21"/>
    <mergeCell ref="I21:J21"/>
    <mergeCell ref="K22:P23"/>
    <mergeCell ref="I22:J22"/>
    <mergeCell ref="K12:P12"/>
    <mergeCell ref="K15:P15"/>
    <mergeCell ref="M18:P18"/>
    <mergeCell ref="K21:P21"/>
    <mergeCell ref="K13:P14"/>
    <mergeCell ref="K16:P17"/>
    <mergeCell ref="M19:P20"/>
    <mergeCell ref="K19:K20"/>
    <mergeCell ref="L19:L20"/>
    <mergeCell ref="K18:L18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Q34"/>
  <sheetViews>
    <sheetView showGridLines="0" zoomScale="70" zoomScaleNormal="70" workbookViewId="0">
      <pane xSplit="4" ySplit="8" topLeftCell="F18" activePane="bottomRight" state="frozen"/>
      <selection pane="topRight" activeCell="E1" sqref="E1"/>
      <selection pane="bottomLeft" activeCell="A9" sqref="A9"/>
      <selection pane="bottomRight" activeCell="L22" sqref="L22"/>
    </sheetView>
  </sheetViews>
  <sheetFormatPr defaultColWidth="0" defaultRowHeight="0" customHeight="1" zeroHeight="1" x14ac:dyDescent="0.25"/>
  <cols>
    <col min="1" max="1" width="1.7109375" customWidth="1"/>
    <col min="2" max="2" width="28.85546875" customWidth="1"/>
    <col min="3" max="3" width="26.140625" customWidth="1"/>
    <col min="4" max="4" width="8.85546875" customWidth="1"/>
    <col min="5" max="16" width="27.85546875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33" t="s">
        <v>5</v>
      </c>
      <c r="C2" s="34" t="str">
        <f>'Efter 2. klassetrin'!$C$2</f>
        <v>Matematik</v>
      </c>
    </row>
    <row r="3" spans="2:16" ht="6" customHeight="1" x14ac:dyDescent="0.35">
      <c r="B3" s="1"/>
    </row>
    <row r="4" spans="2:16" ht="21.75" thickBot="1" x14ac:dyDescent="0.4">
      <c r="B4" s="13" t="s">
        <v>4</v>
      </c>
      <c r="C4" s="3"/>
      <c r="D4" s="3"/>
    </row>
    <row r="5" spans="2:16" ht="9" customHeight="1" x14ac:dyDescent="0.3">
      <c r="B5" s="9"/>
      <c r="C5" s="2"/>
      <c r="D5" s="2"/>
    </row>
    <row r="6" spans="2:16" ht="18" customHeight="1" x14ac:dyDescent="0.3">
      <c r="B6" s="9" t="str">
        <f ca="1">RIGHT(CELL("filnavn",A2),LEN(CELL("filnavn",A2))-FIND("]",CELL("filnavn",A2),1))</f>
        <v>Efter 9. klassetrin</v>
      </c>
      <c r="C6" s="2"/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30" t="s">
        <v>465</v>
      </c>
      <c r="C8" s="30" t="s">
        <v>0</v>
      </c>
      <c r="D8" s="31" t="s">
        <v>1</v>
      </c>
      <c r="E8" s="164" t="s">
        <v>4</v>
      </c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</row>
    <row r="9" spans="2:16" ht="41.25" customHeight="1" x14ac:dyDescent="0.25">
      <c r="B9" s="165" t="str">
        <f>Kompetencemål!B7</f>
        <v>Geometri og måling</v>
      </c>
      <c r="C9" s="186" t="str">
        <f>Kompetencemål!F7</f>
        <v>Eleven kan gennemføre geometriske beregninger og konstruktioner og kan systematisk undersøge og kategorisere geometriske figurer</v>
      </c>
      <c r="D9" s="8"/>
      <c r="E9" s="151" t="s">
        <v>82</v>
      </c>
      <c r="F9" s="152"/>
      <c r="G9" s="151" t="s">
        <v>83</v>
      </c>
      <c r="H9" s="152"/>
      <c r="I9" s="151" t="s">
        <v>84</v>
      </c>
      <c r="J9" s="152"/>
      <c r="K9" s="151" t="s">
        <v>85</v>
      </c>
      <c r="L9" s="152"/>
      <c r="M9" s="151"/>
      <c r="N9" s="152"/>
      <c r="O9" s="151" t="s">
        <v>454</v>
      </c>
      <c r="P9" s="152"/>
    </row>
    <row r="10" spans="2:16" ht="99" customHeight="1" x14ac:dyDescent="0.25">
      <c r="B10" s="156"/>
      <c r="C10" s="159"/>
      <c r="D10" s="60" t="s">
        <v>2</v>
      </c>
      <c r="E10" s="67" t="s">
        <v>395</v>
      </c>
      <c r="F10" s="67" t="s">
        <v>237</v>
      </c>
      <c r="G10" s="67" t="s">
        <v>397</v>
      </c>
      <c r="H10" s="67" t="s">
        <v>238</v>
      </c>
      <c r="I10" s="67" t="s">
        <v>239</v>
      </c>
      <c r="J10" s="67" t="s">
        <v>438</v>
      </c>
      <c r="K10" s="67" t="s">
        <v>399</v>
      </c>
      <c r="L10" s="67" t="s">
        <v>203</v>
      </c>
      <c r="M10" s="142"/>
      <c r="N10" s="144"/>
      <c r="O10" s="67" t="s">
        <v>240</v>
      </c>
      <c r="P10" s="68" t="s">
        <v>400</v>
      </c>
    </row>
    <row r="11" spans="2:16" ht="84.75" customHeight="1" x14ac:dyDescent="0.25">
      <c r="B11" s="156"/>
      <c r="C11" s="159"/>
      <c r="D11" s="57" t="s">
        <v>3</v>
      </c>
      <c r="E11" s="44" t="s">
        <v>396</v>
      </c>
      <c r="F11" s="44" t="s">
        <v>241</v>
      </c>
      <c r="G11" s="44" t="s">
        <v>242</v>
      </c>
      <c r="H11" s="44" t="s">
        <v>243</v>
      </c>
      <c r="I11" s="44" t="s">
        <v>244</v>
      </c>
      <c r="J11" s="44" t="s">
        <v>473</v>
      </c>
      <c r="K11" s="44" t="s">
        <v>245</v>
      </c>
      <c r="L11" s="44" t="s">
        <v>246</v>
      </c>
      <c r="M11" s="182"/>
      <c r="N11" s="184"/>
      <c r="O11" s="44" t="s">
        <v>489</v>
      </c>
      <c r="P11" s="46" t="s">
        <v>247</v>
      </c>
    </row>
    <row r="12" spans="2:16" ht="80.25" customHeight="1" thickBot="1" x14ac:dyDescent="0.3">
      <c r="B12" s="157"/>
      <c r="C12" s="160"/>
      <c r="D12" s="58" t="s">
        <v>29</v>
      </c>
      <c r="E12" s="49" t="s">
        <v>248</v>
      </c>
      <c r="F12" s="49" t="s">
        <v>249</v>
      </c>
      <c r="G12" s="49" t="s">
        <v>398</v>
      </c>
      <c r="H12" s="49" t="s">
        <v>250</v>
      </c>
      <c r="I12" s="49" t="s">
        <v>251</v>
      </c>
      <c r="J12" s="49" t="s">
        <v>252</v>
      </c>
      <c r="K12" s="49" t="s">
        <v>253</v>
      </c>
      <c r="L12" s="49" t="s">
        <v>254</v>
      </c>
      <c r="M12" s="145"/>
      <c r="N12" s="147"/>
      <c r="O12" s="49" t="s">
        <v>474</v>
      </c>
      <c r="P12" s="47" t="s">
        <v>255</v>
      </c>
    </row>
    <row r="13" spans="2:16" ht="15" customHeight="1" x14ac:dyDescent="0.25">
      <c r="B13" s="155" t="str">
        <f>Kompetencemål!B8</f>
        <v>Tal og algebra</v>
      </c>
      <c r="C13" s="158" t="str">
        <f>Kompetencemål!F8</f>
        <v>Eleven kan anvende rationale tal og algebraiske udtryk i matematiske undersøgelser</v>
      </c>
      <c r="D13" s="8"/>
      <c r="E13" s="151" t="s">
        <v>103</v>
      </c>
      <c r="F13" s="152"/>
      <c r="G13" s="151" t="s">
        <v>104</v>
      </c>
      <c r="H13" s="152"/>
      <c r="I13" s="151" t="s">
        <v>451</v>
      </c>
      <c r="J13" s="152"/>
      <c r="K13" s="151" t="s">
        <v>450</v>
      </c>
      <c r="L13" s="152"/>
      <c r="M13" s="166"/>
      <c r="N13" s="167"/>
      <c r="O13" s="167"/>
      <c r="P13" s="176"/>
    </row>
    <row r="14" spans="2:16" ht="113.25" customHeight="1" x14ac:dyDescent="0.25">
      <c r="B14" s="156"/>
      <c r="C14" s="159"/>
      <c r="D14" s="60" t="s">
        <v>2</v>
      </c>
      <c r="E14" s="62" t="s">
        <v>401</v>
      </c>
      <c r="F14" s="44" t="s">
        <v>256</v>
      </c>
      <c r="G14" s="46" t="s">
        <v>475</v>
      </c>
      <c r="H14" s="46" t="s">
        <v>404</v>
      </c>
      <c r="I14" s="64" t="s">
        <v>257</v>
      </c>
      <c r="J14" s="63" t="s">
        <v>258</v>
      </c>
      <c r="K14" s="44" t="s">
        <v>259</v>
      </c>
      <c r="L14" s="50" t="s">
        <v>260</v>
      </c>
      <c r="M14" s="142"/>
      <c r="N14" s="143"/>
      <c r="O14" s="143"/>
      <c r="P14" s="144"/>
    </row>
    <row r="15" spans="2:16" ht="72" customHeight="1" x14ac:dyDescent="0.25">
      <c r="B15" s="156"/>
      <c r="C15" s="159"/>
      <c r="D15" s="57" t="s">
        <v>3</v>
      </c>
      <c r="E15" s="65" t="s">
        <v>261</v>
      </c>
      <c r="F15" s="44" t="s">
        <v>262</v>
      </c>
      <c r="G15" s="46" t="s">
        <v>263</v>
      </c>
      <c r="H15" s="46" t="s">
        <v>405</v>
      </c>
      <c r="I15" s="132" t="s">
        <v>264</v>
      </c>
      <c r="J15" s="134" t="s">
        <v>449</v>
      </c>
      <c r="K15" s="119" t="s">
        <v>448</v>
      </c>
      <c r="L15" s="135" t="s">
        <v>265</v>
      </c>
      <c r="M15" s="182"/>
      <c r="N15" s="183"/>
      <c r="O15" s="183"/>
      <c r="P15" s="184"/>
    </row>
    <row r="16" spans="2:16" ht="69.75" customHeight="1" thickBot="1" x14ac:dyDescent="0.3">
      <c r="B16" s="157"/>
      <c r="C16" s="160"/>
      <c r="D16" s="58" t="s">
        <v>29</v>
      </c>
      <c r="E16" s="122" t="s">
        <v>403</v>
      </c>
      <c r="F16" s="123" t="s">
        <v>402</v>
      </c>
      <c r="G16" s="48" t="s">
        <v>425</v>
      </c>
      <c r="H16" s="48" t="s">
        <v>426</v>
      </c>
      <c r="I16" s="133" t="s">
        <v>266</v>
      </c>
      <c r="J16" s="118" t="s">
        <v>267</v>
      </c>
      <c r="K16" s="107" t="s">
        <v>268</v>
      </c>
      <c r="L16" s="108" t="s">
        <v>269</v>
      </c>
      <c r="M16" s="145"/>
      <c r="N16" s="146"/>
      <c r="O16" s="146"/>
      <c r="P16" s="147"/>
    </row>
    <row r="17" spans="2:16" ht="21" x14ac:dyDescent="0.25">
      <c r="B17" s="161" t="str">
        <f>Kompetencemål!B9</f>
        <v>Statistik, kombinatorik og sandsynlighed</v>
      </c>
      <c r="C17" s="158" t="str">
        <f>Kompetencemål!F9</f>
        <v>Eleven kan vurdere statistiske undersøgelser og anvende sandsynlighed</v>
      </c>
      <c r="D17" s="8"/>
      <c r="E17" s="185" t="s">
        <v>121</v>
      </c>
      <c r="F17" s="153"/>
      <c r="G17" s="151" t="s">
        <v>122</v>
      </c>
      <c r="H17" s="152"/>
      <c r="I17" s="151" t="s">
        <v>123</v>
      </c>
      <c r="J17" s="152"/>
      <c r="K17" s="166"/>
      <c r="L17" s="167"/>
      <c r="M17" s="167"/>
      <c r="N17" s="167"/>
      <c r="O17" s="167"/>
      <c r="P17" s="176"/>
    </row>
    <row r="18" spans="2:16" ht="96.75" customHeight="1" x14ac:dyDescent="0.25">
      <c r="B18" s="162"/>
      <c r="C18" s="159"/>
      <c r="D18" s="57" t="s">
        <v>2</v>
      </c>
      <c r="E18" s="44" t="s">
        <v>406</v>
      </c>
      <c r="F18" s="46" t="s">
        <v>270</v>
      </c>
      <c r="G18" s="46" t="s">
        <v>409</v>
      </c>
      <c r="H18" s="50" t="s">
        <v>411</v>
      </c>
      <c r="I18" s="44" t="s">
        <v>413</v>
      </c>
      <c r="J18" s="46" t="s">
        <v>271</v>
      </c>
      <c r="K18" s="94"/>
      <c r="L18" s="95"/>
      <c r="M18" s="95"/>
      <c r="N18" s="95"/>
      <c r="O18" s="95"/>
      <c r="P18" s="96"/>
    </row>
    <row r="19" spans="2:16" ht="79.5" customHeight="1" x14ac:dyDescent="0.25">
      <c r="B19" s="162"/>
      <c r="C19" s="159"/>
      <c r="D19" s="57" t="s">
        <v>3</v>
      </c>
      <c r="E19" s="44" t="s">
        <v>407</v>
      </c>
      <c r="F19" s="46" t="s">
        <v>408</v>
      </c>
      <c r="G19" s="46" t="s">
        <v>410</v>
      </c>
      <c r="H19" s="50" t="s">
        <v>412</v>
      </c>
      <c r="I19" s="44" t="s">
        <v>272</v>
      </c>
      <c r="J19" s="46" t="s">
        <v>439</v>
      </c>
      <c r="K19" s="97"/>
      <c r="L19" s="98"/>
      <c r="M19" s="98"/>
      <c r="N19" s="98"/>
      <c r="O19" s="98"/>
      <c r="P19" s="99"/>
    </row>
    <row r="20" spans="2:16" ht="67.5" customHeight="1" thickBot="1" x14ac:dyDescent="0.3">
      <c r="B20" s="163"/>
      <c r="C20" s="160"/>
      <c r="D20" s="58" t="s">
        <v>29</v>
      </c>
      <c r="E20" s="116" t="s">
        <v>273</v>
      </c>
      <c r="F20" s="117" t="s">
        <v>274</v>
      </c>
      <c r="G20" s="117" t="s">
        <v>428</v>
      </c>
      <c r="H20" s="118" t="s">
        <v>429</v>
      </c>
      <c r="I20" s="59" t="s">
        <v>275</v>
      </c>
      <c r="J20" s="44" t="s">
        <v>276</v>
      </c>
      <c r="K20" s="100"/>
      <c r="L20" s="101"/>
      <c r="M20" s="101"/>
      <c r="N20" s="101"/>
      <c r="O20" s="101"/>
      <c r="P20" s="102"/>
    </row>
    <row r="21" spans="2:16" ht="21" x14ac:dyDescent="0.25">
      <c r="B21" s="155" t="str">
        <f>Kompetencemål!B10</f>
        <v>Areal og rumfang</v>
      </c>
      <c r="C21" s="158" t="str">
        <f>Kompetencemål!F10</f>
        <v>Eleven kan udføre  beregninger på geometriske figurer</v>
      </c>
      <c r="D21" s="8"/>
      <c r="E21" s="151" t="s">
        <v>132</v>
      </c>
      <c r="F21" s="152"/>
      <c r="G21" s="151" t="s">
        <v>175</v>
      </c>
      <c r="H21" s="152"/>
      <c r="I21" s="151" t="s">
        <v>176</v>
      </c>
      <c r="J21" s="152"/>
      <c r="K21" s="151" t="s">
        <v>187</v>
      </c>
      <c r="L21" s="152"/>
      <c r="M21" s="166"/>
      <c r="N21" s="167"/>
      <c r="O21" s="167"/>
      <c r="P21" s="176"/>
    </row>
    <row r="22" spans="2:16" ht="79.5" customHeight="1" x14ac:dyDescent="0.25">
      <c r="B22" s="156"/>
      <c r="C22" s="159"/>
      <c r="D22" s="60" t="s">
        <v>2</v>
      </c>
      <c r="E22" s="62" t="s">
        <v>277</v>
      </c>
      <c r="F22" s="44" t="s">
        <v>278</v>
      </c>
      <c r="G22" s="46" t="s">
        <v>279</v>
      </c>
      <c r="H22" s="46" t="s">
        <v>280</v>
      </c>
      <c r="I22" s="64" t="s">
        <v>281</v>
      </c>
      <c r="J22" s="63" t="s">
        <v>282</v>
      </c>
      <c r="K22" s="44" t="s">
        <v>283</v>
      </c>
      <c r="L22" s="50" t="s">
        <v>284</v>
      </c>
      <c r="M22" s="142"/>
      <c r="N22" s="143"/>
      <c r="O22" s="143"/>
      <c r="P22" s="144"/>
    </row>
    <row r="23" spans="2:16" ht="85.5" customHeight="1" x14ac:dyDescent="0.25">
      <c r="B23" s="156"/>
      <c r="C23" s="159"/>
      <c r="D23" s="57" t="s">
        <v>3</v>
      </c>
      <c r="E23" s="139" t="s">
        <v>285</v>
      </c>
      <c r="F23" s="139" t="s">
        <v>286</v>
      </c>
      <c r="G23" s="139" t="s">
        <v>414</v>
      </c>
      <c r="H23" s="139" t="s">
        <v>287</v>
      </c>
      <c r="I23" s="217" t="s">
        <v>288</v>
      </c>
      <c r="J23" s="218" t="s">
        <v>289</v>
      </c>
      <c r="K23" s="139" t="s">
        <v>290</v>
      </c>
      <c r="L23" s="139" t="s">
        <v>291</v>
      </c>
      <c r="M23" s="182"/>
      <c r="N23" s="183"/>
      <c r="O23" s="183"/>
      <c r="P23" s="184"/>
    </row>
    <row r="24" spans="2:16" ht="51.75" customHeight="1" thickBot="1" x14ac:dyDescent="0.3">
      <c r="B24" s="157"/>
      <c r="C24" s="160"/>
      <c r="D24" s="58" t="s">
        <v>29</v>
      </c>
      <c r="E24" s="140"/>
      <c r="F24" s="140"/>
      <c r="G24" s="140"/>
      <c r="H24" s="140"/>
      <c r="I24" s="48" t="s">
        <v>292</v>
      </c>
      <c r="J24" s="37" t="s">
        <v>293</v>
      </c>
      <c r="K24" s="140"/>
      <c r="L24" s="140"/>
      <c r="M24" s="145"/>
      <c r="N24" s="146"/>
      <c r="O24" s="146"/>
      <c r="P24" s="147"/>
    </row>
    <row r="25" spans="2:16" ht="15" customHeight="1" x14ac:dyDescent="0.25">
      <c r="B25" s="155" t="str">
        <f>Kompetencemål!B11</f>
        <v>Funktioner</v>
      </c>
      <c r="C25" s="158" t="str">
        <f>Kompetencemål!F11</f>
        <v>Eleven kan genkende funktionale sammenhænge og omsætte dem i funktionsforskrift, værditabel og funktionsgraf</v>
      </c>
      <c r="D25" s="8"/>
      <c r="E25" s="185" t="s">
        <v>294</v>
      </c>
      <c r="F25" s="153"/>
      <c r="G25" s="151" t="s">
        <v>464</v>
      </c>
      <c r="H25" s="152"/>
      <c r="I25" s="151" t="s">
        <v>190</v>
      </c>
      <c r="J25" s="152"/>
      <c r="K25" s="151" t="s">
        <v>295</v>
      </c>
      <c r="L25" s="154"/>
      <c r="M25" s="185" t="s">
        <v>296</v>
      </c>
      <c r="N25" s="152"/>
      <c r="O25" s="151" t="s">
        <v>297</v>
      </c>
      <c r="P25" s="152"/>
    </row>
    <row r="26" spans="2:16" ht="98.25" customHeight="1" x14ac:dyDescent="0.25">
      <c r="B26" s="156"/>
      <c r="C26" s="159"/>
      <c r="D26" s="57" t="s">
        <v>2</v>
      </c>
      <c r="E26" s="44" t="s">
        <v>298</v>
      </c>
      <c r="F26" s="46" t="s">
        <v>299</v>
      </c>
      <c r="G26" s="46" t="s">
        <v>300</v>
      </c>
      <c r="H26" s="50" t="s">
        <v>301</v>
      </c>
      <c r="I26" s="44" t="s">
        <v>302</v>
      </c>
      <c r="J26" s="46" t="s">
        <v>303</v>
      </c>
      <c r="K26" s="44" t="s">
        <v>481</v>
      </c>
      <c r="L26" s="46" t="s">
        <v>304</v>
      </c>
      <c r="M26" s="46" t="s">
        <v>305</v>
      </c>
      <c r="N26" s="46" t="s">
        <v>306</v>
      </c>
      <c r="O26" s="46" t="s">
        <v>352</v>
      </c>
      <c r="P26" s="46" t="s">
        <v>351</v>
      </c>
    </row>
    <row r="27" spans="2:16" ht="118.5" customHeight="1" x14ac:dyDescent="0.25">
      <c r="B27" s="156"/>
      <c r="C27" s="159"/>
      <c r="D27" s="57" t="s">
        <v>3</v>
      </c>
      <c r="E27" s="44" t="s">
        <v>415</v>
      </c>
      <c r="F27" s="46" t="s">
        <v>307</v>
      </c>
      <c r="G27" s="46" t="s">
        <v>308</v>
      </c>
      <c r="H27" s="50" t="s">
        <v>309</v>
      </c>
      <c r="I27" s="44" t="s">
        <v>310</v>
      </c>
      <c r="J27" s="46" t="s">
        <v>311</v>
      </c>
      <c r="K27" s="44" t="s">
        <v>312</v>
      </c>
      <c r="L27" s="46" t="s">
        <v>313</v>
      </c>
      <c r="M27" s="46" t="s">
        <v>314</v>
      </c>
      <c r="N27" s="46" t="s">
        <v>315</v>
      </c>
      <c r="O27" s="120" t="s">
        <v>350</v>
      </c>
      <c r="P27" s="120" t="s">
        <v>416</v>
      </c>
    </row>
    <row r="28" spans="2:16" ht="66.75" customHeight="1" x14ac:dyDescent="0.25">
      <c r="B28" s="157"/>
      <c r="C28" s="160"/>
      <c r="D28" s="58" t="s">
        <v>29</v>
      </c>
      <c r="E28" s="116" t="s">
        <v>455</v>
      </c>
      <c r="F28" s="117" t="s">
        <v>316</v>
      </c>
      <c r="G28" s="117" t="s">
        <v>317</v>
      </c>
      <c r="H28" s="118" t="s">
        <v>318</v>
      </c>
      <c r="I28" s="111" t="s">
        <v>319</v>
      </c>
      <c r="J28" s="119" t="s">
        <v>320</v>
      </c>
      <c r="K28" s="116" t="s">
        <v>321</v>
      </c>
      <c r="L28" s="117" t="s">
        <v>322</v>
      </c>
      <c r="M28" s="117" t="s">
        <v>323</v>
      </c>
      <c r="N28" s="117" t="s">
        <v>324</v>
      </c>
      <c r="O28" s="117" t="s">
        <v>349</v>
      </c>
      <c r="P28" s="117" t="s">
        <v>417</v>
      </c>
    </row>
    <row r="29" spans="2:16" ht="15" customHeight="1" x14ac:dyDescent="0.25"/>
    <row r="30" spans="2:16" ht="15" customHeight="1" x14ac:dyDescent="0.25">
      <c r="I30" s="181" t="s">
        <v>434</v>
      </c>
      <c r="J30" s="181"/>
      <c r="K30" s="181"/>
      <c r="L30" s="181"/>
      <c r="M30" s="181"/>
      <c r="N30" s="181"/>
      <c r="O30" s="181"/>
      <c r="P30" s="181"/>
    </row>
    <row r="31" spans="2:16" ht="15" customHeight="1" x14ac:dyDescent="0.25"/>
    <row r="32" spans="2:16" ht="15" customHeight="1" x14ac:dyDescent="0.25"/>
    <row r="33" ht="15" customHeight="1" x14ac:dyDescent="0.25"/>
    <row r="34" ht="15" customHeight="1" x14ac:dyDescent="0.25"/>
  </sheetData>
  <mergeCells count="47">
    <mergeCell ref="G13:H13"/>
    <mergeCell ref="B17:B20"/>
    <mergeCell ref="C17:C20"/>
    <mergeCell ref="E17:F17"/>
    <mergeCell ref="G17:H17"/>
    <mergeCell ref="E13:F13"/>
    <mergeCell ref="I17:J17"/>
    <mergeCell ref="I13:J13"/>
    <mergeCell ref="K13:L13"/>
    <mergeCell ref="E8:P8"/>
    <mergeCell ref="B9:B12"/>
    <mergeCell ref="C9:C12"/>
    <mergeCell ref="E9:F9"/>
    <mergeCell ref="G9:H9"/>
    <mergeCell ref="I9:J9"/>
    <mergeCell ref="K9:L9"/>
    <mergeCell ref="M9:N9"/>
    <mergeCell ref="O9:P9"/>
    <mergeCell ref="M13:P13"/>
    <mergeCell ref="M10:N12"/>
    <mergeCell ref="B13:B16"/>
    <mergeCell ref="C13:C16"/>
    <mergeCell ref="K23:K24"/>
    <mergeCell ref="L23:L24"/>
    <mergeCell ref="M22:P24"/>
    <mergeCell ref="B21:B24"/>
    <mergeCell ref="C21:C24"/>
    <mergeCell ref="E21:F21"/>
    <mergeCell ref="G21:H21"/>
    <mergeCell ref="I21:J21"/>
    <mergeCell ref="M21:P21"/>
    <mergeCell ref="I30:P30"/>
    <mergeCell ref="M14:P16"/>
    <mergeCell ref="K17:P17"/>
    <mergeCell ref="K21:L21"/>
    <mergeCell ref="B25:B28"/>
    <mergeCell ref="C25:C28"/>
    <mergeCell ref="E25:F25"/>
    <mergeCell ref="G25:H25"/>
    <mergeCell ref="I25:J25"/>
    <mergeCell ref="K25:L25"/>
    <mergeCell ref="M25:N25"/>
    <mergeCell ref="O25:P25"/>
    <mergeCell ref="E23:E24"/>
    <mergeCell ref="F23:F24"/>
    <mergeCell ref="G23:G24"/>
    <mergeCell ref="H23:H24"/>
  </mergeCells>
  <pageMargins left="0.70866141732283472" right="0.70866141732283472" top="0.74803149606299213" bottom="0.74803149606299213" header="0.31496062992125984" footer="0.31496062992125984"/>
  <pageSetup paperSize="8" scale="4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Q21"/>
  <sheetViews>
    <sheetView showGridLines="0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F12" sqref="F12"/>
    </sheetView>
  </sheetViews>
  <sheetFormatPr defaultColWidth="0" defaultRowHeight="0" customHeight="1" zeroHeight="1" x14ac:dyDescent="0.25"/>
  <cols>
    <col min="1" max="1" width="1.7109375" customWidth="1"/>
    <col min="2" max="2" width="28.85546875" customWidth="1"/>
    <col min="3" max="3" width="25.71093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33" t="s">
        <v>5</v>
      </c>
      <c r="C2" s="34" t="str">
        <f>'Efter 2. klassetrin'!$C$2</f>
        <v>Matematik</v>
      </c>
    </row>
    <row r="3" spans="2:16" ht="6" customHeight="1" x14ac:dyDescent="0.35">
      <c r="B3" s="1"/>
    </row>
    <row r="4" spans="2:16" ht="21.75" thickBot="1" x14ac:dyDescent="0.4">
      <c r="B4" s="13" t="s">
        <v>4</v>
      </c>
      <c r="C4" s="3"/>
      <c r="D4" s="3"/>
    </row>
    <row r="5" spans="2:16" ht="9" customHeight="1" x14ac:dyDescent="0.3">
      <c r="B5" s="9"/>
      <c r="C5" s="2"/>
      <c r="D5" s="2"/>
    </row>
    <row r="6" spans="2:16" ht="18" customHeight="1" x14ac:dyDescent="0.3">
      <c r="B6" s="9" t="str">
        <f ca="1">RIGHT(CELL("filnavn",A2),LEN(CELL("filnavn",A2))-FIND("]",CELL("filnavn",A2),1))</f>
        <v>Efter 10. klassetrin</v>
      </c>
      <c r="C6" s="2"/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30" t="s">
        <v>465</v>
      </c>
      <c r="C8" s="30" t="s">
        <v>0</v>
      </c>
      <c r="D8" s="31" t="s">
        <v>1</v>
      </c>
      <c r="E8" s="164" t="s">
        <v>4</v>
      </c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</row>
    <row r="9" spans="2:16" ht="35.25" customHeight="1" x14ac:dyDescent="0.25">
      <c r="B9" s="165" t="str">
        <f>Kompetencemål!B7</f>
        <v>Geometri og måling</v>
      </c>
      <c r="C9" s="186" t="str">
        <f>Kompetencemål!G7</f>
        <v>Eleven kan anvende geometriske begreber og udføre trigonometriske beregninger</v>
      </c>
      <c r="D9" s="8"/>
      <c r="E9" s="151" t="s">
        <v>82</v>
      </c>
      <c r="F9" s="152"/>
      <c r="G9" s="151" t="s">
        <v>83</v>
      </c>
      <c r="H9" s="152"/>
      <c r="I9" s="151" t="s">
        <v>84</v>
      </c>
      <c r="J9" s="152"/>
      <c r="K9" s="166"/>
      <c r="L9" s="167"/>
      <c r="M9" s="167"/>
      <c r="N9" s="168"/>
      <c r="O9" s="151" t="s">
        <v>87</v>
      </c>
      <c r="P9" s="152"/>
    </row>
    <row r="10" spans="2:16" ht="162" customHeight="1" thickBot="1" x14ac:dyDescent="0.3">
      <c r="B10" s="157"/>
      <c r="C10" s="159"/>
      <c r="D10" s="71" t="s">
        <v>2</v>
      </c>
      <c r="E10" s="51" t="s">
        <v>484</v>
      </c>
      <c r="F10" s="72" t="s">
        <v>325</v>
      </c>
      <c r="G10" s="66" t="s">
        <v>418</v>
      </c>
      <c r="H10" s="66" t="s">
        <v>326</v>
      </c>
      <c r="I10" s="66" t="s">
        <v>419</v>
      </c>
      <c r="J10" s="51" t="s">
        <v>327</v>
      </c>
      <c r="K10" s="188"/>
      <c r="L10" s="189"/>
      <c r="M10" s="189"/>
      <c r="N10" s="190"/>
      <c r="O10" s="104" t="s">
        <v>328</v>
      </c>
      <c r="P10" s="106" t="s">
        <v>329</v>
      </c>
    </row>
    <row r="11" spans="2:16" ht="15" customHeight="1" x14ac:dyDescent="0.25">
      <c r="B11" s="155" t="str">
        <f>Kompetencemål!B8</f>
        <v>Tal og algebra</v>
      </c>
      <c r="C11" s="177" t="str">
        <f>Kompetencemål!G8</f>
        <v>Eleven kan anvende reelle tal og algebraiske udtryk i matematiske undersøgelser</v>
      </c>
      <c r="D11" s="70"/>
      <c r="E11" s="151" t="s">
        <v>103</v>
      </c>
      <c r="F11" s="152"/>
      <c r="G11" s="151" t="s">
        <v>104</v>
      </c>
      <c r="H11" s="152"/>
      <c r="I11" s="151" t="s">
        <v>186</v>
      </c>
      <c r="J11" s="152"/>
      <c r="K11" s="166"/>
      <c r="L11" s="167"/>
      <c r="M11" s="167"/>
      <c r="N11" s="167"/>
      <c r="O11" s="167"/>
      <c r="P11" s="176"/>
    </row>
    <row r="12" spans="2:16" ht="82.5" customHeight="1" thickBot="1" x14ac:dyDescent="0.3">
      <c r="B12" s="157"/>
      <c r="C12" s="179"/>
      <c r="D12" s="73" t="s">
        <v>2</v>
      </c>
      <c r="E12" s="51" t="s">
        <v>421</v>
      </c>
      <c r="F12" s="74" t="s">
        <v>330</v>
      </c>
      <c r="G12" s="66" t="s">
        <v>490</v>
      </c>
      <c r="H12" s="66" t="s">
        <v>420</v>
      </c>
      <c r="I12" s="75" t="s">
        <v>331</v>
      </c>
      <c r="J12" s="76" t="s">
        <v>332</v>
      </c>
      <c r="K12" s="188"/>
      <c r="L12" s="189"/>
      <c r="M12" s="189"/>
      <c r="N12" s="189"/>
      <c r="O12" s="189"/>
      <c r="P12" s="190"/>
    </row>
    <row r="13" spans="2:16" ht="21" x14ac:dyDescent="0.25">
      <c r="B13" s="194" t="str">
        <f>Kompetencemål!B9</f>
        <v>Statistik, kombinatorik og sandsynlighed</v>
      </c>
      <c r="C13" s="177" t="str">
        <f>Kompetencemål!G9</f>
        <v>Eleven kan vurdere anvendelser af statistik og sandsynlighed</v>
      </c>
      <c r="D13" s="61"/>
      <c r="E13" s="185" t="s">
        <v>121</v>
      </c>
      <c r="F13" s="153"/>
      <c r="G13" s="185" t="s">
        <v>122</v>
      </c>
      <c r="H13" s="153"/>
      <c r="I13" s="185" t="s">
        <v>123</v>
      </c>
      <c r="J13" s="153"/>
      <c r="K13" s="166"/>
      <c r="L13" s="167"/>
      <c r="M13" s="167"/>
      <c r="N13" s="167"/>
      <c r="O13" s="167"/>
      <c r="P13" s="168"/>
    </row>
    <row r="14" spans="2:16" ht="110.1" customHeight="1" thickBot="1" x14ac:dyDescent="0.3">
      <c r="B14" s="195"/>
      <c r="C14" s="179"/>
      <c r="D14" s="57" t="s">
        <v>2</v>
      </c>
      <c r="E14" s="65" t="s">
        <v>355</v>
      </c>
      <c r="F14" s="44" t="s">
        <v>422</v>
      </c>
      <c r="G14" s="50" t="s">
        <v>356</v>
      </c>
      <c r="H14" s="44" t="s">
        <v>353</v>
      </c>
      <c r="I14" s="44" t="s">
        <v>354</v>
      </c>
      <c r="J14" s="46" t="s">
        <v>423</v>
      </c>
      <c r="K14" s="188"/>
      <c r="L14" s="189"/>
      <c r="M14" s="189"/>
      <c r="N14" s="189"/>
      <c r="O14" s="189"/>
      <c r="P14" s="190"/>
    </row>
    <row r="15" spans="2:16" ht="21" x14ac:dyDescent="0.25">
      <c r="B15" s="155" t="str">
        <f>Kompetencemål!B10</f>
        <v>Areal og rumfang</v>
      </c>
      <c r="C15" s="177" t="str">
        <f>Kompetencemål!G10</f>
        <v>Eleven kan udføre trigonometriske arealberegninger på vilkårlige figurer</v>
      </c>
      <c r="D15" s="70"/>
      <c r="E15" s="151"/>
      <c r="F15" s="152"/>
      <c r="G15" s="151" t="s">
        <v>175</v>
      </c>
      <c r="H15" s="152"/>
      <c r="I15" s="151" t="s">
        <v>176</v>
      </c>
      <c r="J15" s="152"/>
      <c r="K15" s="166"/>
      <c r="L15" s="167"/>
      <c r="M15" s="167"/>
      <c r="N15" s="167"/>
      <c r="O15" s="167"/>
      <c r="P15" s="176"/>
    </row>
    <row r="16" spans="2:16" ht="117.75" customHeight="1" thickBot="1" x14ac:dyDescent="0.3">
      <c r="B16" s="157"/>
      <c r="C16" s="179"/>
      <c r="D16" s="73" t="s">
        <v>2</v>
      </c>
      <c r="E16" s="188"/>
      <c r="F16" s="190"/>
      <c r="G16" s="66" t="s">
        <v>333</v>
      </c>
      <c r="H16" s="66" t="s">
        <v>334</v>
      </c>
      <c r="I16" s="75" t="s">
        <v>424</v>
      </c>
      <c r="J16" s="76" t="s">
        <v>335</v>
      </c>
      <c r="K16" s="188"/>
      <c r="L16" s="189"/>
      <c r="M16" s="189"/>
      <c r="N16" s="189"/>
      <c r="O16" s="189"/>
      <c r="P16" s="190"/>
    </row>
    <row r="17" spans="2:16" ht="15" customHeight="1" x14ac:dyDescent="0.25">
      <c r="B17" s="192" t="str">
        <f>Kompetencemål!B11</f>
        <v>Funktioner</v>
      </c>
      <c r="C17" s="177" t="str">
        <f>Kompetencemål!G11</f>
        <v>Eleven kan modellere ved hjælp af forskellige funktioner og forholde sig til de enkelte funktionsarters egenskaber</v>
      </c>
      <c r="D17" s="61"/>
      <c r="E17" s="185" t="s">
        <v>294</v>
      </c>
      <c r="F17" s="153"/>
      <c r="G17" s="185" t="s">
        <v>464</v>
      </c>
      <c r="H17" s="153"/>
      <c r="I17" s="185" t="s">
        <v>190</v>
      </c>
      <c r="J17" s="153"/>
      <c r="K17" s="185" t="s">
        <v>295</v>
      </c>
      <c r="L17" s="153"/>
      <c r="M17" s="185" t="s">
        <v>296</v>
      </c>
      <c r="N17" s="153"/>
      <c r="O17" s="185" t="s">
        <v>336</v>
      </c>
      <c r="P17" s="191"/>
    </row>
    <row r="18" spans="2:16" ht="102.75" customHeight="1" x14ac:dyDescent="0.25">
      <c r="B18" s="193"/>
      <c r="C18" s="179"/>
      <c r="D18" s="57" t="s">
        <v>2</v>
      </c>
      <c r="E18" s="65" t="s">
        <v>462</v>
      </c>
      <c r="F18" s="44" t="s">
        <v>440</v>
      </c>
      <c r="G18" s="50" t="s">
        <v>337</v>
      </c>
      <c r="H18" s="44" t="s">
        <v>338</v>
      </c>
      <c r="I18" s="44" t="s">
        <v>430</v>
      </c>
      <c r="J18" s="46" t="s">
        <v>431</v>
      </c>
      <c r="K18" s="50" t="s">
        <v>339</v>
      </c>
      <c r="L18" s="44" t="s">
        <v>340</v>
      </c>
      <c r="M18" s="44" t="s">
        <v>432</v>
      </c>
      <c r="N18" s="50" t="s">
        <v>433</v>
      </c>
      <c r="O18" s="44" t="s">
        <v>341</v>
      </c>
      <c r="P18" s="44" t="s">
        <v>342</v>
      </c>
    </row>
    <row r="19" spans="2:16" ht="15.75" x14ac:dyDescent="0.25">
      <c r="B19" s="112"/>
      <c r="C19" s="103"/>
      <c r="D19" s="113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</row>
    <row r="20" spans="2:16" ht="15.75" x14ac:dyDescent="0.25">
      <c r="B20" s="112"/>
      <c r="C20" s="103"/>
      <c r="D20" s="113"/>
      <c r="E20" s="114"/>
      <c r="F20" s="114"/>
      <c r="G20" s="114"/>
      <c r="H20" s="114"/>
      <c r="I20" s="114"/>
      <c r="J20" s="187" t="s">
        <v>435</v>
      </c>
      <c r="K20" s="187"/>
      <c r="L20" s="187"/>
      <c r="M20" s="187"/>
      <c r="N20" s="187"/>
      <c r="O20" s="187"/>
      <c r="P20" s="187"/>
    </row>
    <row r="21" spans="2:16" ht="15" customHeight="1" x14ac:dyDescent="0.25"/>
  </sheetData>
  <mergeCells count="40">
    <mergeCell ref="B11:B12"/>
    <mergeCell ref="C11:C12"/>
    <mergeCell ref="E11:F11"/>
    <mergeCell ref="G11:H11"/>
    <mergeCell ref="I11:J11"/>
    <mergeCell ref="B13:B14"/>
    <mergeCell ref="C13:C14"/>
    <mergeCell ref="E13:F13"/>
    <mergeCell ref="G13:H13"/>
    <mergeCell ref="I13:J13"/>
    <mergeCell ref="E8:P8"/>
    <mergeCell ref="B9:B10"/>
    <mergeCell ref="C9:C10"/>
    <mergeCell ref="E9:F9"/>
    <mergeCell ref="G9:H9"/>
    <mergeCell ref="I9:J9"/>
    <mergeCell ref="O9:P9"/>
    <mergeCell ref="K10:N10"/>
    <mergeCell ref="K9:N9"/>
    <mergeCell ref="B17:B18"/>
    <mergeCell ref="C17:C18"/>
    <mergeCell ref="E17:F17"/>
    <mergeCell ref="G17:H17"/>
    <mergeCell ref="I17:J17"/>
    <mergeCell ref="B15:B16"/>
    <mergeCell ref="C15:C16"/>
    <mergeCell ref="E15:F15"/>
    <mergeCell ref="G15:H15"/>
    <mergeCell ref="I15:J15"/>
    <mergeCell ref="K11:P11"/>
    <mergeCell ref="K13:P13"/>
    <mergeCell ref="K15:P15"/>
    <mergeCell ref="K17:L17"/>
    <mergeCell ref="M17:N17"/>
    <mergeCell ref="O17:P17"/>
    <mergeCell ref="J20:P20"/>
    <mergeCell ref="K12:P12"/>
    <mergeCell ref="K14:P14"/>
    <mergeCell ref="K16:P16"/>
    <mergeCell ref="E16:F16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"/>
  <sheetViews>
    <sheetView topLeftCell="XFD1" workbookViewId="0">
      <selection activeCell="XFD1" sqref="A1:XFD1"/>
    </sheetView>
  </sheetViews>
  <sheetFormatPr defaultColWidth="0" defaultRowHeight="15" x14ac:dyDescent="0.25"/>
  <cols>
    <col min="1" max="16384" width="9.140625" hidden="1"/>
  </cols>
  <sheetData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Q29"/>
  <sheetViews>
    <sheetView showGridLines="0" zoomScale="70" zoomScaleNormal="70" zoomScaleSheetLayoutView="70" workbookViewId="0">
      <pane xSplit="4" ySplit="8" topLeftCell="E15" activePane="bottomRight" state="frozen"/>
      <selection pane="topRight" activeCell="E1" sqref="E1"/>
      <selection pane="bottomLeft" activeCell="A9" sqref="A9"/>
      <selection pane="bottomRight" activeCell="C15" sqref="C15:C17"/>
    </sheetView>
  </sheetViews>
  <sheetFormatPr defaultColWidth="0" defaultRowHeight="0" customHeight="1" zeroHeight="1" x14ac:dyDescent="0.25"/>
  <cols>
    <col min="1" max="1" width="1.7109375" customWidth="1"/>
    <col min="2" max="2" width="18.7109375" customWidth="1"/>
    <col min="3" max="3" width="37.7109375" customWidth="1"/>
    <col min="4" max="4" width="8.85546875" customWidth="1"/>
    <col min="5" max="16" width="25" customWidth="1"/>
    <col min="17" max="17" width="9.140625" customWidth="1"/>
    <col min="18" max="16384" width="9.140625" hidden="1"/>
  </cols>
  <sheetData>
    <row r="1" spans="2:17" ht="7.5" customHeight="1" x14ac:dyDescent="0.25"/>
    <row r="2" spans="2:17" ht="28.5" x14ac:dyDescent="0.45">
      <c r="B2" s="33" t="s">
        <v>5</v>
      </c>
      <c r="C2" s="34" t="str">
        <f>'Efter 2. klassetrin'!$C$2</f>
        <v>Matematik</v>
      </c>
    </row>
    <row r="3" spans="2:17" ht="6" customHeight="1" x14ac:dyDescent="0.35">
      <c r="B3" s="1"/>
    </row>
    <row r="4" spans="2:17" ht="21.75" thickBot="1" x14ac:dyDescent="0.4">
      <c r="B4" s="13" t="s">
        <v>4</v>
      </c>
      <c r="C4" s="3"/>
      <c r="D4" s="3"/>
    </row>
    <row r="5" spans="2:17" ht="9" customHeight="1" x14ac:dyDescent="0.3">
      <c r="B5" s="9"/>
      <c r="C5" s="2"/>
      <c r="D5" s="2"/>
    </row>
    <row r="6" spans="2:17" ht="27" customHeight="1" x14ac:dyDescent="0.4">
      <c r="B6" s="35" t="str">
        <f>Kompetencemål!$B$7</f>
        <v>Geometri og måling</v>
      </c>
      <c r="D6" s="2"/>
    </row>
    <row r="7" spans="2:17" ht="9" customHeight="1" x14ac:dyDescent="0.3">
      <c r="B7" s="9"/>
      <c r="C7" s="2"/>
      <c r="D7" s="2"/>
    </row>
    <row r="8" spans="2:17" ht="26.25" customHeight="1" thickBot="1" x14ac:dyDescent="0.3">
      <c r="B8" s="30" t="s">
        <v>30</v>
      </c>
      <c r="C8" s="30" t="s">
        <v>0</v>
      </c>
      <c r="D8" s="31" t="s">
        <v>1</v>
      </c>
      <c r="E8" s="164" t="s">
        <v>4</v>
      </c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</row>
    <row r="9" spans="2:17" ht="38.25" customHeight="1" x14ac:dyDescent="0.25">
      <c r="B9" s="165" t="s">
        <v>31</v>
      </c>
      <c r="C9" s="186" t="str">
        <f>'Efter 2. klassetrin'!C9</f>
        <v>Eleven kan anvende enkle figurer og grundlæggende måleenheder</v>
      </c>
      <c r="D9" s="20"/>
      <c r="E9" s="151" t="str">
        <f>'Efter 2. klassetrin'!E9:F9</f>
        <v>Geometriske egenskaber og sammenhænge</v>
      </c>
      <c r="F9" s="152"/>
      <c r="G9" s="151" t="str">
        <f>'Efter 2. klassetrin'!G9:H9</f>
        <v>Tegning</v>
      </c>
      <c r="H9" s="152"/>
      <c r="I9" s="151" t="str">
        <f>'Efter 2. klassetrin'!I9:J9</f>
        <v>Arbejde med figurer</v>
      </c>
      <c r="J9" s="152"/>
      <c r="K9" s="151" t="str">
        <f>'Efter 2. klassetrin'!K9:L9</f>
        <v>Afstande</v>
      </c>
      <c r="L9" s="152"/>
      <c r="M9" s="151" t="str">
        <f>'Efter 2. klassetrin'!M9:N9</f>
        <v>Orientering</v>
      </c>
      <c r="N9" s="152"/>
      <c r="O9" s="151" t="str">
        <f>'Efter 2. klassetrin'!O9:P9</f>
        <v>Måleenheder</v>
      </c>
      <c r="P9" s="152"/>
    </row>
    <row r="10" spans="2:17" ht="71.25" customHeight="1" x14ac:dyDescent="0.25">
      <c r="B10" s="156"/>
      <c r="C10" s="159"/>
      <c r="D10" s="42" t="s">
        <v>2</v>
      </c>
      <c r="E10" s="65" t="str">
        <f>'Efter 2. klassetrin'!E10</f>
        <v>Eleven kan sortere og beskrive enkle figurer</v>
      </c>
      <c r="F10" s="44" t="str">
        <f>'Efter 2. klassetrin'!F10</f>
        <v>Eleven har viden om figurers egenskaber</v>
      </c>
      <c r="G10" s="50" t="str">
        <f>'Efter 2. klassetrin'!G10</f>
        <v>Eleven kan tegne udvalgte figurer</v>
      </c>
      <c r="H10" s="44" t="str">
        <f>'Efter 2. klassetrin'!H10</f>
        <v>Eleven har viden om fagbegreber som kant, hjørne og figurbeskrivelse</v>
      </c>
      <c r="I10" s="44" t="str">
        <f>'Efter 2. klassetrin'!I10</f>
        <v>Eleven kan beskrive og genkende en flytning og spejling</v>
      </c>
      <c r="J10" s="50" t="str">
        <f>'Efter 2. klassetrin'!J10</f>
        <v>Eleven har viden om, hvad der sker ved flytninger og spejlinger</v>
      </c>
      <c r="K10" s="44" t="str">
        <f>'Efter 2. klassetrin'!K10</f>
        <v>Eleven kan skønne  og finde afstande ved brug af kendte længder</v>
      </c>
      <c r="L10" s="44" t="str">
        <f>'Efter 2. klassetrin'!L10</f>
        <v>Eleven har viden om brug af forskellige måleredskaber</v>
      </c>
      <c r="M10" s="50" t="str">
        <f>'Efter 2. klassetrin'!M10</f>
        <v>Eleven kan beskrive en genstands placering</v>
      </c>
      <c r="N10" s="44" t="str">
        <f>'Efter 2. klassetrin'!N10</f>
        <v>Eleven har viden om begreberne til beskrivelse af placering</v>
      </c>
      <c r="O10" s="44" t="str">
        <f>'Efter 2. klassetrin'!O10</f>
        <v>Eleven kan kende forskel på m, km, g, kg og kan anvende tid med timer og kvarter</v>
      </c>
      <c r="P10" s="46" t="str">
        <f>'Efter 2. klassetrin'!P10</f>
        <v>Eleven har viden om måleenheder</v>
      </c>
    </row>
    <row r="11" spans="2:17" ht="89.25" customHeight="1" thickBot="1" x14ac:dyDescent="0.3">
      <c r="B11" s="157"/>
      <c r="C11" s="160"/>
      <c r="D11" s="40" t="s">
        <v>3</v>
      </c>
      <c r="E11" s="59" t="str">
        <f>'Efter 2. klassetrin'!E11</f>
        <v>Eleven kan kategorisere og fremstille enkle figurer efter udvalgte fagbegreber</v>
      </c>
      <c r="F11" s="51" t="str">
        <f>'Efter 2. klassetrin'!F11</f>
        <v>Eleven har viden om udvalge figurers geometriske egenskaber</v>
      </c>
      <c r="G11" s="51" t="str">
        <f>'Efter 2. klassetrin'!G11</f>
        <v>Eleven kan tegne udvalgte figurer med bestemte mål</v>
      </c>
      <c r="H11" s="51" t="str">
        <f>'Efter 2. klassetrin'!H11</f>
        <v>Eleven har viden om anvendelse af lineal samt måleenhederne på denne</v>
      </c>
      <c r="I11" s="51" t="str">
        <f>'Efter 2. klassetrin'!I11</f>
        <v>Eleven kan tegne, flytte og spejle enkle figurer, herunder med digitale værktøjer</v>
      </c>
      <c r="J11" s="51" t="str">
        <f>'Efter 2. klassetrin'!J11</f>
        <v>Eleven har viden om spejlinger og flytninger</v>
      </c>
      <c r="K11" s="51" t="str">
        <f>'Efter 2. klassetrin'!K11</f>
        <v>Eleven kan anvende lineal til enkle målinger</v>
      </c>
      <c r="L11" s="51" t="str">
        <f>'Efter 2. klassetrin'!L11</f>
        <v>Eleven har viden om linealens opbygning</v>
      </c>
      <c r="M11" s="51" t="str">
        <f>'Efter 2. klassetrin'!M11</f>
        <v>Eleven kan orientere sig i og beskrive de nærmeste omgivelser</v>
      </c>
      <c r="N11" s="51" t="str">
        <f>'Efter 2. klassetrin'!N11</f>
        <v>Eleven har viden om simpel orientering</v>
      </c>
      <c r="O11" s="51" t="str">
        <f>'Efter 2. klassetrin'!O11</f>
        <v>Eleven kan anvende måleenhederne om vægt, strækning, penge og tid i hverdagssammen-
hæng</v>
      </c>
      <c r="P11" s="51" t="str">
        <f>'Efter 2. klassetrin'!P11</f>
        <v>Eleven har viden om anvendelse af passende måleenheder</v>
      </c>
    </row>
    <row r="12" spans="2:17" ht="42.75" customHeight="1" x14ac:dyDescent="0.25">
      <c r="B12" s="155" t="s">
        <v>32</v>
      </c>
      <c r="C12" s="158" t="str">
        <f>'Efter 4. klassetrin'!C9</f>
        <v>Eleven kan anvende løsningsstrategier til beregning med størrelser og enheder samt anvende geometriske begreber</v>
      </c>
      <c r="D12" s="20"/>
      <c r="E12" s="151" t="str">
        <f>'Efter 4. klassetrin'!E9:F9</f>
        <v>Geometriske egenskaber og sammenhænge</v>
      </c>
      <c r="F12" s="152"/>
      <c r="G12" s="151" t="str">
        <f>'Efter 4. klassetrin'!G9:H9</f>
        <v>Tegning</v>
      </c>
      <c r="H12" s="152"/>
      <c r="I12" s="151" t="str">
        <f>'Efter 4. klassetrin'!I9:J9</f>
        <v>Arbejde med figurer</v>
      </c>
      <c r="J12" s="152"/>
      <c r="K12" s="151" t="str">
        <f>'Efter 4. klassetrin'!K9:L9</f>
        <v>Afstande</v>
      </c>
      <c r="L12" s="152"/>
      <c r="M12" s="151" t="str">
        <f>'Efter 4. klassetrin'!M9:N9</f>
        <v>Koordinatsystem</v>
      </c>
      <c r="N12" s="152"/>
      <c r="O12" s="151" t="str">
        <f>'Efter 4. klassetrin'!O9:P9</f>
        <v>Måleenheder</v>
      </c>
      <c r="P12" s="152"/>
    </row>
    <row r="13" spans="2:17" ht="105" customHeight="1" x14ac:dyDescent="0.25">
      <c r="B13" s="156"/>
      <c r="C13" s="159"/>
      <c r="D13" s="42" t="s">
        <v>2</v>
      </c>
      <c r="E13" s="44" t="str">
        <f>'Efter 4. klassetrin'!E10</f>
        <v>Eleven kan opdage sammenhænge mellem plane og enkle rumlige figurer</v>
      </c>
      <c r="F13" s="50" t="str">
        <f>'Efter 4. klassetrin'!F10</f>
        <v>Eleven har viden om geometriske egenskaber ved enkle rumlige figurer</v>
      </c>
      <c r="G13" s="44" t="str">
        <f>'Efter 4. klassetrin'!G10</f>
        <v>Eleven kan bygge og tegne rumlige figurer</v>
      </c>
      <c r="H13" s="50" t="str">
        <f>'Efter 4. klassetrin'!H10</f>
        <v>Eleven har viden om metoder til at bygge og tegne rumlige figurer</v>
      </c>
      <c r="I13" s="44" t="str">
        <f>'Efter 4. klassetrin'!I10</f>
        <v>Eleven kan tegne symmetriske figurer</v>
      </c>
      <c r="J13" s="44" t="str">
        <f>'Efter 4. klassetrin'!J10</f>
        <v>Eleven har viden om symmetriakser</v>
      </c>
      <c r="K13" s="50" t="str">
        <f>'Efter 4. klassetrin'!K10</f>
        <v>Eleven kan skønne afstande ved sammenligning med standardenhederne og vælge en passende måleenhed</v>
      </c>
      <c r="L13" s="44" t="str">
        <f>'Efter 4. klassetrin'!L10</f>
        <v>Eleven har viden om standardenhederne og deres anvendelse</v>
      </c>
      <c r="M13" s="44" t="str">
        <f>'Efter 4. klassetrin'!M10</f>
        <v>Eleven kan beskrive positioner i et gitternet</v>
      </c>
      <c r="N13" s="44" t="str">
        <f>'Efter 4. klassetrin'!N10</f>
        <v>Eleven har viden om angivelse af placeringer i gitternet</v>
      </c>
      <c r="O13" s="46" t="str">
        <f>'Efter 4. klassetrin'!O10</f>
        <v>Eleven kan anvende måleenhederne om vægt, strækning, tid, rumfang og penge i generel sammenhæng</v>
      </c>
      <c r="P13" s="46" t="str">
        <f>'Efter 4. klassetrin'!P10</f>
        <v>Eleven har viden om anvendelse af passende måleenheder</v>
      </c>
    </row>
    <row r="14" spans="2:17" ht="144.75" customHeight="1" thickBot="1" x14ac:dyDescent="0.3">
      <c r="B14" s="157"/>
      <c r="C14" s="160"/>
      <c r="D14" s="40" t="s">
        <v>3</v>
      </c>
      <c r="E14" s="59" t="str">
        <f>'Efter 4. klassetrin'!E11</f>
        <v>Eleven kan kategorisere polygoner efter sidelængder og vinkler</v>
      </c>
      <c r="F14" s="51" t="str">
        <f>'Efter 4. klassetrin'!F11</f>
        <v>Eleven har viden om vinkeltyper og sider i enkle polygoner</v>
      </c>
      <c r="G14" s="51" t="str">
        <f>'Efter 4. klassetrin'!G11</f>
        <v>Eleven kan gengive træk fra omverdenen ved tegning samt tegne geometriske figurer, rette vinkler og parallelle sider, herunder med digitale værktøjer</v>
      </c>
      <c r="H14" s="51" t="str">
        <f>'Efter 4. klassetrin'!H11</f>
        <v>Eleven har viden om geometriske tegneformer samt brug af geometritrekant, passer og digitale værktøjer</v>
      </c>
      <c r="I14" s="51" t="str">
        <f>'Efter 4. klassetrin'!I11</f>
        <v>Eleven kan genkende symmetriske sammenhænge i figurer</v>
      </c>
      <c r="J14" s="51" t="str">
        <f>'Efter 4. klassetrin'!J11</f>
        <v>Eleven har viden om figurers symmetriske egenskaber</v>
      </c>
      <c r="K14" s="51" t="str">
        <f>'Efter 4. klassetrin'!K11</f>
        <v>Eleven kan bestemme afstande ved hjælp af tegninger og kort</v>
      </c>
      <c r="L14" s="51" t="str">
        <f>'Efter 4. klassetrin'!L11</f>
        <v>Eleven har viden om størrelsesforhold</v>
      </c>
      <c r="M14" s="51" t="str">
        <f>'Efter 4. klassetrin'!M11</f>
        <v>Eleven kan beskrive placeringer i koordinatsystemets første kvadrant</v>
      </c>
      <c r="N14" s="51" t="str">
        <f>'Efter 4. klassetrin'!N11</f>
        <v>Eleven har viden om koordinatsystemets første kvadrant</v>
      </c>
      <c r="O14" s="51" t="str">
        <f>'Efter 4. klassetrin'!O11</f>
        <v>Eleven kan anvende måleenhederne og omregne dem til passende underenheder, herunder med decimaltal og enkle brøker</v>
      </c>
      <c r="P14" s="47" t="str">
        <f>'Efter 4. klassetrin'!P11</f>
        <v>Eleven har viden om sammenhæng mellem grundenhederne og deres underenheder</v>
      </c>
    </row>
    <row r="15" spans="2:17" ht="35.25" customHeight="1" x14ac:dyDescent="0.25">
      <c r="B15" s="155" t="s">
        <v>33</v>
      </c>
      <c r="C15" s="158" t="str">
        <f>'Efter 6. klassetrin'!C9</f>
        <v>Eleven kan anvende enheder og geometriske begreber hensigtsmæssigt samt læse tegninger og tegne enkle figurer</v>
      </c>
      <c r="D15" s="20"/>
      <c r="E15" s="151" t="str">
        <f>'Efter 6. klassetrin'!E9:F9</f>
        <v>Geometriske egenskaber og sammenhænge</v>
      </c>
      <c r="F15" s="152"/>
      <c r="G15" s="151" t="str">
        <f>'Efter 6. klassetrin'!G9:H9</f>
        <v>Tegning</v>
      </c>
      <c r="H15" s="152"/>
      <c r="I15" s="151" t="str">
        <f>'Efter 6. klassetrin'!I9:J9</f>
        <v>Arbejde med figurer</v>
      </c>
      <c r="J15" s="152"/>
      <c r="K15" s="151" t="str">
        <f>'Efter 6. klassetrin'!K9:L9</f>
        <v>Afstande</v>
      </c>
      <c r="L15" s="152"/>
      <c r="M15" s="151" t="str">
        <f>'Efter 6. klassetrin'!M9:N9</f>
        <v>Koordinatsystem!</v>
      </c>
      <c r="N15" s="152"/>
      <c r="O15" s="151" t="str">
        <f>'Efter 6. klassetrin'!O9:P9</f>
        <v>Måleenheder</v>
      </c>
      <c r="P15" s="152"/>
    </row>
    <row r="16" spans="2:17" ht="93.75" customHeight="1" x14ac:dyDescent="0.25">
      <c r="B16" s="156"/>
      <c r="C16" s="159"/>
      <c r="D16" s="42" t="s">
        <v>2</v>
      </c>
      <c r="E16" s="44" t="str">
        <f>'Efter 6. klassetrin'!E10</f>
        <v>Eleven kan undersøge geometriske egenskaber ved vinkler og plane figurer, herunder med digitale værktøjer</v>
      </c>
      <c r="F16" s="46" t="str">
        <f>'Efter 6. klassetrin'!F10</f>
        <v>Eleven har viden om vinkelmål, linjers indbyrdes beliggenhed og metoder til undersøgelse af figurer</v>
      </c>
      <c r="G16" s="46" t="str">
        <f>'Efter 6. klassetrin'!G10</f>
        <v>Eleven kan anvende skitser og præcise tegninger</v>
      </c>
      <c r="H16" s="46" t="str">
        <f>'Efter 6. klassetrin'!H10</f>
        <v>Eleven har viden om skitser og præcise tegninger</v>
      </c>
      <c r="I16" s="46" t="str">
        <f>'Efter 6. klassetrin'!I10</f>
        <v>Eleven kan fremstille udfoldninger af enkle rumlige figurer</v>
      </c>
      <c r="J16" s="46" t="str">
        <f>'Efter 6. klassetrin'!J10</f>
        <v>Eleven har viden om opbygningen af enkle rumlige figurer</v>
      </c>
      <c r="K16" s="46" t="str">
        <f>'Efter 6. klassetrin'!K10</f>
        <v>Eleven kan bestemme afstande ved anvendelse af målestoksforhold</v>
      </c>
      <c r="L16" s="46" t="str">
        <f>'Efter 6. klassetrin'!L10</f>
        <v>Eleven har viden om målestoksforhold</v>
      </c>
      <c r="M16" s="46" t="str">
        <f>'Efter 6. klassetrin'!M10</f>
        <v>Eleven kan beskrive placeringer i hele koordinatsystemet</v>
      </c>
      <c r="N16" s="46" t="str">
        <f>'Efter 6. klassetrin'!N10</f>
        <v>Eleven har viden om hele koordinatsystemet</v>
      </c>
      <c r="O16" s="46" t="str">
        <f>'Efter 6. klassetrin'!O10</f>
        <v>Eleven kan måle og beregne vinkler</v>
      </c>
      <c r="P16" s="46" t="str">
        <f>'Efter 6. klassetrin'!P10</f>
        <v>Eleven har viden om vinkelmåling og vinkelsum</v>
      </c>
      <c r="Q16" s="6"/>
    </row>
    <row r="17" spans="2:17" ht="91.5" customHeight="1" thickBot="1" x14ac:dyDescent="0.3">
      <c r="B17" s="157"/>
      <c r="C17" s="160"/>
      <c r="D17" s="40" t="s">
        <v>3</v>
      </c>
      <c r="E17" s="49" t="str">
        <f>'Efter 6. klassetrin'!E11</f>
        <v>Eleven kan undersøge geometriske egenskaber ved rumlige figurer, herunder med digitale værktøjer</v>
      </c>
      <c r="F17" s="48" t="str">
        <f>'Efter 6. klassetrin'!F11</f>
        <v>Eleven har viden om rumlige figurer</v>
      </c>
      <c r="G17" s="48" t="str">
        <f>'Efter 6. klassetrin'!G11</f>
        <v>Eleven kan tegne rumlige figurer med forskellige metoder</v>
      </c>
      <c r="H17" s="48" t="str">
        <f>'Efter 6. klassetrin'!H11</f>
        <v>Eleven har viden om geometriske tegneformer til gengivelse af rumlighed</v>
      </c>
      <c r="I17" s="48" t="str">
        <f>'Efter 6. klassetrin'!I11</f>
        <v>Eleven kan fremstille mønstre med spejlinger, parallelforskydninger og drejninger, herunder med digitale værktøjer</v>
      </c>
      <c r="J17" s="48" t="str">
        <f>'Efter 6. klassetrin'!J11</f>
        <v>Eleven har viden om metoder til at fremstille mønstre med spejlinger, parallelforskydninger og drejninger</v>
      </c>
      <c r="K17" s="48" t="str">
        <f>'Efter 6. klassetrin'!K11</f>
        <v>Eleven kan gennemføre enkle beregninger med målestoksforhold</v>
      </c>
      <c r="L17" s="48" t="str">
        <f>'Efter 6. klassetrin'!L11</f>
        <v>Eleven har viden om beregninger med målestoksforhold</v>
      </c>
      <c r="M17" s="48" t="str">
        <f>'Efter 6. klassetrin'!M11</f>
        <v>Eleven kan tegne figurer efter givne punkter og bearbejde dem i koordinatsystemet</v>
      </c>
      <c r="N17" s="48" t="str">
        <f>'Efter 6. klassetrin'!N11</f>
        <v>Eleven har viden om anvendelse af koordinater som redskab</v>
      </c>
      <c r="O17" s="48" t="str">
        <f>'Efter 6. klassetrin'!O11</f>
        <v>Eleven kan gennemføre beregninger på  forskellige enheder</v>
      </c>
      <c r="P17" s="47" t="str">
        <f>'Efter 6. klassetrin'!P11</f>
        <v>Eleven har viden om sammenhæng mellem  grundenhed og underenheder</v>
      </c>
      <c r="Q17" s="6"/>
    </row>
    <row r="18" spans="2:17" ht="43.5" customHeight="1" x14ac:dyDescent="0.25">
      <c r="B18" s="192" t="s">
        <v>34</v>
      </c>
      <c r="C18" s="196" t="str">
        <f>'Efter 9. klassetrin'!C9</f>
        <v>Eleven kan gennemføre geometriske beregninger og konstruktioner og kan systematisk undersøge og kategorisere geometriske figurer</v>
      </c>
      <c r="D18" s="8"/>
      <c r="E18" s="151" t="str">
        <f>'Efter 9. klassetrin'!E9:F9</f>
        <v>Geometriske egenskaber og sammenhænge</v>
      </c>
      <c r="F18" s="152"/>
      <c r="G18" s="151" t="str">
        <f>'Efter 9. klassetrin'!G9:H9</f>
        <v>Tegning</v>
      </c>
      <c r="H18" s="152"/>
      <c r="I18" s="151" t="str">
        <f>'Efter 9. klassetrin'!I9:J9</f>
        <v>Arbejde med figurer</v>
      </c>
      <c r="J18" s="152"/>
      <c r="K18" s="151" t="str">
        <f>'Efter 9. klassetrin'!K9:L9</f>
        <v>Afstande</v>
      </c>
      <c r="L18" s="152"/>
      <c r="M18" s="151"/>
      <c r="N18" s="152"/>
      <c r="O18" s="151" t="str">
        <f>'Efter 9. klassetrin'!O9:P9</f>
        <v>Måleenheder!</v>
      </c>
      <c r="P18" s="154"/>
    </row>
    <row r="19" spans="2:17" ht="123" customHeight="1" x14ac:dyDescent="0.25">
      <c r="B19" s="199"/>
      <c r="C19" s="197"/>
      <c r="D19" s="60" t="s">
        <v>2</v>
      </c>
      <c r="E19" s="67" t="str">
        <f>'Efter 9. klassetrin'!E10</f>
        <v>Eleven kan undersøge sammenhænge mellem længdeforhold, arealforhold og rumfangsforhold, herunder med digitale værktøjer</v>
      </c>
      <c r="F19" s="67" t="str">
        <f>'Efter 9. klassetrin'!F10</f>
        <v>Eleven har viden om ligedannethed og størrelsesforhold</v>
      </c>
      <c r="G19" s="67" t="str">
        <f>'Efter 9. klassetrin'!G10</f>
        <v>Eleven kan konstruere figurer, herunder med digitale værktøjer</v>
      </c>
      <c r="H19" s="67" t="str">
        <f>'Efter 9. klassetrin'!H10</f>
        <v>Eleven har viden om forskellige konstruktionsteknikker og geometriske sammenhænge</v>
      </c>
      <c r="I19" s="68" t="str">
        <f>'Efter 9. klassetrin'!I10</f>
        <v>Eleven kan erkende kongruens og anvende kongruente figurers egenskaber</v>
      </c>
      <c r="J19" s="68" t="str">
        <f>'Efter 9. klassetrin'!J10</f>
        <v>Eleven har viden om kongruensegen-
skaberne i trekanter og firkanter</v>
      </c>
      <c r="K19" s="68" t="str">
        <f>'Efter 9. klassetrin'!K10</f>
        <v>Eleven kan gennemføre præcise beregninger med målestoksforhold</v>
      </c>
      <c r="L19" s="69" t="str">
        <f>'Efter 9. klassetrin'!L10</f>
        <v>Eleven har viden om beregninger med målestoksforhold</v>
      </c>
      <c r="M19" s="142"/>
      <c r="N19" s="144"/>
      <c r="O19" s="68" t="str">
        <f>'Efter 9. klassetrin'!O10</f>
        <v>Eleverne kan anvende passende længde-, areal- og rumfangsenheder samt omregne mellem de tilsvarende enheder</v>
      </c>
      <c r="P19" s="68" t="str">
        <f>'Efter 9. klassetrin'!P10</f>
        <v>Eleverne har viden om måleenhederne og deres sammenhæng</v>
      </c>
    </row>
    <row r="20" spans="2:17" ht="96.75" customHeight="1" x14ac:dyDescent="0.25">
      <c r="B20" s="199"/>
      <c r="C20" s="197"/>
      <c r="D20" s="57" t="s">
        <v>3</v>
      </c>
      <c r="E20" s="44" t="str">
        <f>'Efter 9. klassetrin'!E11</f>
        <v>Eleven kan undersøge egenskaber ved linjer knyttet til polygoner og cirkler, herunder med digitale værktøjer</v>
      </c>
      <c r="F20" s="44" t="str">
        <f>'Efter 9. klassetrin'!F11</f>
        <v>Eleven har viden om linjer knyttet til polygoner og cirkler</v>
      </c>
      <c r="G20" s="44" t="str">
        <f>'Efter 9. klassetrin'!G11</f>
        <v>Eleven kan undersøge todimensionelle gengivelser af objekter i omverdenen</v>
      </c>
      <c r="H20" s="44" t="str">
        <f>'Efter 9. klassetrin'!H11</f>
        <v>Eleven har viden om muligheder og begrænsninger i tegneformer til gengivelse af rumlighed</v>
      </c>
      <c r="I20" s="46" t="str">
        <f>'Efter 9. klassetrin'!I11</f>
        <v>Eleverne kan sortere firkanter efter deres egenskaber og anvende egenskaberne til at bestemme sammenhænge</v>
      </c>
      <c r="J20" s="46" t="str">
        <f>'Efter 9. klassetrin'!J11</f>
        <v>Eleverne har viden om firkanternes egenskaber og sammenhænge (firkanternes hierarki)</v>
      </c>
      <c r="K20" s="46" t="str">
        <f>'Efter 9. klassetrin'!K11</f>
        <v>Eleverne kan bestemme akseparallelle afstande i koordinatsystemet som grundlag for arealberegninger</v>
      </c>
      <c r="L20" s="50" t="str">
        <f>'Efter 9. klassetrin'!L11</f>
        <v>Eleverne har viden om koordinatsystemers akseinddeling</v>
      </c>
      <c r="M20" s="182"/>
      <c r="N20" s="184"/>
      <c r="O20" s="46" t="str">
        <f>'Efter 9. klassetrin'!O11</f>
        <v>Eleverne kan anvende sammensatte enheder for fart og massefylde</v>
      </c>
      <c r="P20" s="46" t="str">
        <f>'Efter 9. klassetrin'!P11</f>
        <v>Eleverne har viden om enhedernes sammensætning og beregning</v>
      </c>
    </row>
    <row r="21" spans="2:17" ht="96.75" customHeight="1" thickBot="1" x14ac:dyDescent="0.3">
      <c r="B21" s="193"/>
      <c r="C21" s="198"/>
      <c r="D21" s="71" t="s">
        <v>29</v>
      </c>
      <c r="E21" s="51" t="str">
        <f>'Efter 9. klassetrin'!E12</f>
        <v>Eleven kan forklare sammenhænge mellem sidelængder og vinkler i retvinklede trekanter</v>
      </c>
      <c r="F21" s="51" t="str">
        <f>'Efter 9. klassetrin'!F12</f>
        <v>Eleven har viden om den pythagoræiske læresætning og trigonometri knyttet til retvinklede trekanter</v>
      </c>
      <c r="G21" s="51" t="str">
        <f>'Efter 9. klassetrin'!G12</f>
        <v>Eleven kan fremstille præcise tegninger ud fra givne betingelser, herunder med digitale værktøjer</v>
      </c>
      <c r="H21" s="51" t="str">
        <f>'Efter 9. klassetrin'!H12</f>
        <v>Eleven har viden om metoder til at fremstille præcise tegninger</v>
      </c>
      <c r="I21" s="77" t="str">
        <f>'Efter 9. klassetrin'!I12</f>
        <v>Eleverne kan beregne sidelængderne i retvinklede og ligedannede trekanter  samt diagonaler</v>
      </c>
      <c r="J21" s="77" t="str">
        <f>'Efter 9. klassetrin'!J12</f>
        <v>Eleverne har viden om anvendelse af den pythagoræiske læresætning samt beregninger i ligedannede trekanter</v>
      </c>
      <c r="K21" s="77" t="str">
        <f>'Efter 9. klassetrin'!K12</f>
        <v>Eleverne kan bestemme afstanden mellem to punkter i koordinatsystemet</v>
      </c>
      <c r="L21" s="74" t="str">
        <f>'Efter 9. klassetrin'!L12</f>
        <v>Eleverne har viden om anvendelse af afstandsformlen</v>
      </c>
      <c r="M21" s="145"/>
      <c r="N21" s="147"/>
      <c r="O21" s="77" t="str">
        <f>'Efter 9. klassetrin'!O12</f>
        <v>Eleverne kan anvende og omregne passende enheder i hverdagsproblemstillinger</v>
      </c>
      <c r="P21" s="51" t="str">
        <f>'Efter 9. klassetrin'!P12</f>
        <v>Eleverne har viden om de grundlæggende måleenheder og deres anvendelse</v>
      </c>
    </row>
    <row r="22" spans="2:17" ht="39" customHeight="1" x14ac:dyDescent="0.25">
      <c r="B22" s="192" t="s">
        <v>46</v>
      </c>
      <c r="C22" s="177" t="str">
        <f>'Efter 10. klassetrin'!C9</f>
        <v>Eleven kan anvende geometriske begreber og udføre trigonometriske beregninger</v>
      </c>
      <c r="D22" s="61"/>
      <c r="E22" s="200" t="str">
        <f>'Efter 10. klassetrin'!E9:F9</f>
        <v>Geometriske egenskaber og sammenhænge</v>
      </c>
      <c r="F22" s="201"/>
      <c r="G22" s="200" t="str">
        <f>'Efter 10. klassetrin'!G9:H9</f>
        <v>Tegning</v>
      </c>
      <c r="H22" s="201"/>
      <c r="I22" s="200" t="str">
        <f>'Efter 10. klassetrin'!I9:J9</f>
        <v>Arbejde med figurer</v>
      </c>
      <c r="J22" s="201"/>
      <c r="K22" s="166"/>
      <c r="L22" s="167"/>
      <c r="M22" s="167"/>
      <c r="N22" s="168"/>
      <c r="O22" s="200" t="str">
        <f>'Efter 10. klassetrin'!O9:P9</f>
        <v>Måleenheder</v>
      </c>
      <c r="P22" s="203"/>
      <c r="Q22" s="38"/>
    </row>
    <row r="23" spans="2:17" ht="129.75" customHeight="1" x14ac:dyDescent="0.25">
      <c r="B23" s="193"/>
      <c r="C23" s="179"/>
      <c r="D23" s="57" t="s">
        <v>2</v>
      </c>
      <c r="E23" s="43" t="str">
        <f>'Efter 10. klassetrin'!E10</f>
        <v>Eleverne kan forklare sammenhænge mellem geometriske figurers sider og vinkler</v>
      </c>
      <c r="F23" s="43" t="str">
        <f>'Efter 10. klassetrin'!F10</f>
        <v>Eleverne har viden om de trigonometriske læresætninger</v>
      </c>
      <c r="G23" s="43" t="str">
        <f>'Efter 10. klassetrin'!G10</f>
        <v>Eleverne kan tegne, anvende og vurdere skitser og præcise tegninger, herunder med digitale værktøjer</v>
      </c>
      <c r="H23" s="43" t="str">
        <f>'Efter 10. klassetrin'!H10</f>
        <v>Eleverne har viden om skitsers og præcise tegningers anvendelse i løsningsprocessen og i omverdenen</v>
      </c>
      <c r="I23" s="43" t="str">
        <f>'Efter 10. klassetrin'!I10</f>
        <v>Eleverne kan gennemføre trigonometriske beregninger på vilkårlige trekanter og heraf sammensatte figurer, herunder med digitale værktøjer</v>
      </c>
      <c r="J23" s="43" t="str">
        <f>'Efter 10. klassetrin'!J10</f>
        <v>Eleven har viden om beregning ved hjælp af de trigonometriske formler i vilkårlige trekanter</v>
      </c>
      <c r="K23" s="174"/>
      <c r="L23" s="202"/>
      <c r="M23" s="202"/>
      <c r="N23" s="175"/>
      <c r="O23" s="110" t="s">
        <v>328</v>
      </c>
      <c r="P23" s="105" t="s">
        <v>329</v>
      </c>
      <c r="Q23" s="2"/>
    </row>
    <row r="24" spans="2:17" ht="15" x14ac:dyDescent="0.25"/>
    <row r="25" spans="2:17" ht="15" x14ac:dyDescent="0.25">
      <c r="I25" s="181" t="s">
        <v>434</v>
      </c>
      <c r="J25" s="181"/>
      <c r="K25" s="181"/>
      <c r="L25" s="181"/>
      <c r="M25" s="181"/>
      <c r="N25" s="181"/>
      <c r="O25" s="181"/>
      <c r="P25" s="181"/>
    </row>
    <row r="26" spans="2:17" ht="15" customHeight="1" x14ac:dyDescent="0.25"/>
    <row r="27" spans="2:17" ht="15" customHeight="1" x14ac:dyDescent="0.25"/>
    <row r="28" spans="2:17" ht="15" customHeight="1" x14ac:dyDescent="0.25"/>
    <row r="29" spans="2:17" ht="15" customHeight="1" x14ac:dyDescent="0.25"/>
  </sheetData>
  <mergeCells count="43">
    <mergeCell ref="I25:P25"/>
    <mergeCell ref="I15:J15"/>
    <mergeCell ref="I12:J12"/>
    <mergeCell ref="K12:L12"/>
    <mergeCell ref="M12:N12"/>
    <mergeCell ref="O12:P12"/>
    <mergeCell ref="M19:N21"/>
    <mergeCell ref="K23:N23"/>
    <mergeCell ref="K22:N22"/>
    <mergeCell ref="O22:P22"/>
    <mergeCell ref="K18:L18"/>
    <mergeCell ref="K15:L15"/>
    <mergeCell ref="M15:N15"/>
    <mergeCell ref="O15:P15"/>
    <mergeCell ref="B12:B14"/>
    <mergeCell ref="C12:C14"/>
    <mergeCell ref="E12:F12"/>
    <mergeCell ref="G12:H12"/>
    <mergeCell ref="B15:B17"/>
    <mergeCell ref="C15:C17"/>
    <mergeCell ref="E15:F15"/>
    <mergeCell ref="G15:H15"/>
    <mergeCell ref="E8:P8"/>
    <mergeCell ref="B9:B11"/>
    <mergeCell ref="C9:C11"/>
    <mergeCell ref="E9:F9"/>
    <mergeCell ref="G9:H9"/>
    <mergeCell ref="I9:J9"/>
    <mergeCell ref="K9:L9"/>
    <mergeCell ref="M9:N9"/>
    <mergeCell ref="O9:P9"/>
    <mergeCell ref="B22:B23"/>
    <mergeCell ref="C22:C23"/>
    <mergeCell ref="E22:F22"/>
    <mergeCell ref="G22:H22"/>
    <mergeCell ref="I22:J22"/>
    <mergeCell ref="C18:C21"/>
    <mergeCell ref="B18:B21"/>
    <mergeCell ref="M18:N18"/>
    <mergeCell ref="O18:P18"/>
    <mergeCell ref="E18:F18"/>
    <mergeCell ref="G18:H18"/>
    <mergeCell ref="I18:J18"/>
  </mergeCells>
  <pageMargins left="0.70866141732283472" right="0.70866141732283472" top="0.74803149606299213" bottom="0.74803149606299213" header="0.31496062992125984" footer="0.31496062992125984"/>
  <pageSetup paperSize="8" scale="5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3F90FEC9FF5447BED77C6F7B45CE1A" ma:contentTypeVersion="0" ma:contentTypeDescription="Opret et nyt dokument." ma:contentTypeScope="" ma:versionID="4502c51e12c9c942f102703b7cca9d3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c504b555cbc0eb2a32092f08c35baa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837A36-88F0-4AEE-AAD0-0DF6603D92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95EC536-547E-46B5-B3DC-8CCFC4F6E1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FC68E3-96CF-409D-B1FF-3685AFA98C0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15</vt:i4>
      </vt:variant>
      <vt:variant>
        <vt:lpstr>Navngivne områder</vt:lpstr>
      </vt:variant>
      <vt:variant>
        <vt:i4>22</vt:i4>
      </vt:variant>
    </vt:vector>
  </HeadingPairs>
  <TitlesOfParts>
    <vt:vector size="37" baseType="lpstr">
      <vt:lpstr>Kompetencemål</vt:lpstr>
      <vt:lpstr>Efter klassetrin &gt;&gt;</vt:lpstr>
      <vt:lpstr>Efter 2. klassetrin</vt:lpstr>
      <vt:lpstr>Efter 4. klassetrin</vt:lpstr>
      <vt:lpstr>Efter 6. klassetrin</vt:lpstr>
      <vt:lpstr>Efter 9. klassetrin</vt:lpstr>
      <vt:lpstr>Efter 10. klassetrin</vt:lpstr>
      <vt:lpstr>Efter stofområde &gt;&gt;</vt:lpstr>
      <vt:lpstr>Stofområde 1</vt:lpstr>
      <vt:lpstr>Stofområde 2</vt:lpstr>
      <vt:lpstr>Stofområde 3</vt:lpstr>
      <vt:lpstr>Stofområde 4</vt:lpstr>
      <vt:lpstr>Stofområde 5</vt:lpstr>
      <vt:lpstr>Kompetenceområde 4 ikke tilknyt</vt:lpstr>
      <vt:lpstr>definitioner</vt:lpstr>
      <vt:lpstr>'Efter 10. klassetrin'!_GoBack</vt:lpstr>
      <vt:lpstr>'Efter 2. klassetrin'!_GoBack</vt:lpstr>
      <vt:lpstr>'Efter 4. klassetrin'!_GoBack</vt:lpstr>
      <vt:lpstr>'Efter 6. klassetrin'!_GoBack</vt:lpstr>
      <vt:lpstr>'Efter 9. klassetrin'!_GoBack</vt:lpstr>
      <vt:lpstr>'Kompetenceområde 4 ikke tilknyt'!_GoBack</vt:lpstr>
      <vt:lpstr>'Stofområde 1'!_GoBack</vt:lpstr>
      <vt:lpstr>'Stofområde 2'!_GoBack</vt:lpstr>
      <vt:lpstr>'Stofområde 3'!_GoBack</vt:lpstr>
      <vt:lpstr>'Stofområde 4'!_GoBack</vt:lpstr>
      <vt:lpstr>'Stofområde 5'!_GoBack</vt:lpstr>
      <vt:lpstr>'Efter 10. klassetrin'!Udskriftsområde</vt:lpstr>
      <vt:lpstr>'Efter 2. klassetrin'!Udskriftsområde</vt:lpstr>
      <vt:lpstr>'Efter 4. klassetrin'!Udskriftsområde</vt:lpstr>
      <vt:lpstr>'Efter 6. klassetrin'!Udskriftsområde</vt:lpstr>
      <vt:lpstr>'Efter 9. klassetrin'!Udskriftsområde</vt:lpstr>
      <vt:lpstr>'Kompetenceområde 4 ikke tilknyt'!Udskriftsområde</vt:lpstr>
      <vt:lpstr>'Stofområde 1'!Udskriftsområde</vt:lpstr>
      <vt:lpstr>'Stofområde 2'!Udskriftsområde</vt:lpstr>
      <vt:lpstr>'Stofområde 3'!Udskriftsområde</vt:lpstr>
      <vt:lpstr>'Stofområde 4'!Udskriftsområde</vt:lpstr>
      <vt:lpstr>'Stofområde 5'!Udskriftsområde</vt:lpstr>
    </vt:vector>
  </TitlesOfParts>
  <Company>Dansk Skoleforening for Sydslesvig e. 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Renke Christoph Ulonska</dc:creator>
  <cp:lastModifiedBy>Mette Tode</cp:lastModifiedBy>
  <cp:lastPrinted>2018-06-25T08:51:53Z</cp:lastPrinted>
  <dcterms:created xsi:type="dcterms:W3CDTF">2016-11-07T10:17:30Z</dcterms:created>
  <dcterms:modified xsi:type="dcterms:W3CDTF">2018-06-25T08:52:18Z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0x010100753F90FEC9FF5447BED77C6F7B45CE1A</vt:lpwstr>
  </property>
</Properties>
</file>