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Jensch77\Desktop\"/>
    </mc:Choice>
  </mc:AlternateContent>
  <xr:revisionPtr revIDLastSave="0" documentId="8_{DF0CB102-E981-424C-AEDC-0D4B8C07C509}" xr6:coauthVersionLast="36" xr6:coauthVersionMax="36" xr10:uidLastSave="{00000000-0000-0000-0000-000000000000}"/>
  <bookViews>
    <workbookView xWindow="-120" yWindow="-120" windowWidth="38640" windowHeight="21240" firstSheet="1" activeTab="4" xr2:uid="{00000000-000D-0000-FFFF-FFFF00000000}"/>
  </bookViews>
  <sheets>
    <sheet name="Kompetencemål" sheetId="15" r:id="rId1"/>
    <sheet name="Efter klassetrin &gt;&gt;" sheetId="8" r:id="rId2"/>
    <sheet name="Efter 2. klassetrin" sheetId="4" state="hidden" r:id="rId3"/>
    <sheet name="Efter 4. klassetrin" sheetId="5" r:id="rId4"/>
    <sheet name="Efter 6. klassetrin" sheetId="16" r:id="rId5"/>
    <sheet name="Ark1" sheetId="21" state="hidden" r:id="rId6"/>
    <sheet name="Ark2" sheetId="22" state="hidden" r:id="rId7"/>
    <sheet name="Ark3" sheetId="23" state="hidden" r:id="rId8"/>
    <sheet name="Efter 9. klassetrin" sheetId="7" state="hidden" r:id="rId9"/>
    <sheet name="Efter 10. klassetrin" sheetId="6" state="hidden" r:id="rId10"/>
    <sheet name="Efter stofområde &gt;&gt;" sheetId="9" r:id="rId11"/>
    <sheet name="Stofområde 1" sheetId="10" r:id="rId12"/>
    <sheet name="Stofområde 2" sheetId="17" r:id="rId13"/>
    <sheet name="Stofområde 3" sheetId="18" r:id="rId14"/>
    <sheet name="Stofområde 4" sheetId="19" state="hidden" r:id="rId15"/>
    <sheet name="Stofområde 5" sheetId="20" state="hidden" r:id="rId16"/>
    <sheet name="Kompetenceområde 4 ikke tilknyt" sheetId="13" state="hidden" r:id="rId17"/>
    <sheet name="definitioner" sheetId="2" state="hidden" r:id="rId18"/>
  </sheets>
  <definedNames>
    <definedName name="_GoBack" localSheetId="9">'Efter 10. klassetrin'!$B$2</definedName>
    <definedName name="_GoBack" localSheetId="2">'Efter 2. klassetrin'!$B$2</definedName>
    <definedName name="_GoBack" localSheetId="3">'Efter 4. klassetrin'!$B$2</definedName>
    <definedName name="_GoBack" localSheetId="4">'Efter 6. klassetrin'!$B$2</definedName>
    <definedName name="_GoBack" localSheetId="8">'Efter 9. klassetrin'!$B$2</definedName>
    <definedName name="_GoBack" localSheetId="16">'Kompetenceområde 4 ikke tilknyt'!$B$2</definedName>
    <definedName name="_GoBack" localSheetId="11">'Stofområde 1'!$B$2</definedName>
    <definedName name="_GoBack" localSheetId="12">'Stofområde 2'!$B$2</definedName>
    <definedName name="_GoBack" localSheetId="13">'Stofområde 3'!$B$2</definedName>
    <definedName name="_GoBack" localSheetId="14">'Stofområde 4'!$B$2</definedName>
    <definedName name="_GoBack" localSheetId="15">'Stofområde 5'!$B$2</definedName>
    <definedName name="_xlnm.Print_Area" localSheetId="9">'Efter 10. klassetrin'!$B$2:$P$20</definedName>
    <definedName name="_xlnm.Print_Area" localSheetId="2">'Efter 2. klassetrin'!$B$2:$P$20</definedName>
    <definedName name="_xlnm.Print_Area" localSheetId="3">'Efter 4. klassetrin'!$B$2:$P$20</definedName>
    <definedName name="_xlnm.Print_Area" localSheetId="4">'Efter 6. klassetrin'!$B$2:$P$23</definedName>
    <definedName name="_xlnm.Print_Area" localSheetId="8">'Efter 9. klassetrin'!$B$2:$P$30</definedName>
    <definedName name="_xlnm.Print_Area" localSheetId="0">Kompetencemål!$A$1:$D$9</definedName>
    <definedName name="_xlnm.Print_Area" localSheetId="16">'Kompetenceområde 4 ikke tilknyt'!$B$2:$P$20</definedName>
    <definedName name="_xlnm.Print_Area" localSheetId="11">'Stofområde 1'!$B$2:$P$23</definedName>
    <definedName name="_xlnm.Print_Area" localSheetId="12">'Stofområde 2'!$B$2:$L$25</definedName>
    <definedName name="_xlnm.Print_Area" localSheetId="13">'Stofområde 3'!$B$2:$L$25</definedName>
    <definedName name="_xlnm.Print_Area" localSheetId="14">'Stofområde 4'!$B$2:$P$25</definedName>
    <definedName name="_xlnm.Print_Area" localSheetId="15">'Stofområde 5'!$B$2:$P$25</definedName>
  </definedNames>
  <calcPr calcId="191029"/>
</workbook>
</file>

<file path=xl/calcChain.xml><?xml version="1.0" encoding="utf-8"?>
<calcChain xmlns="http://schemas.openxmlformats.org/spreadsheetml/2006/main">
  <c r="H16" i="18" l="1"/>
  <c r="L17" i="18"/>
  <c r="K17" i="18"/>
  <c r="L16" i="18"/>
  <c r="L14" i="18"/>
  <c r="K14" i="18"/>
  <c r="J14" i="18"/>
  <c r="I14" i="18"/>
  <c r="H14" i="18"/>
  <c r="G14" i="18"/>
  <c r="F14" i="18"/>
  <c r="E14" i="18"/>
  <c r="K12" i="18"/>
  <c r="K22" i="18"/>
  <c r="L20" i="18"/>
  <c r="K20" i="18"/>
  <c r="L19" i="18"/>
  <c r="K19" i="18"/>
  <c r="K18" i="18"/>
  <c r="K16" i="18"/>
  <c r="K15" i="18"/>
  <c r="L13" i="18"/>
  <c r="K13" i="18"/>
  <c r="L10" i="18"/>
  <c r="K10" i="18"/>
  <c r="K9" i="18"/>
  <c r="I12" i="18"/>
  <c r="G12" i="18"/>
  <c r="E12" i="18"/>
  <c r="J13" i="18"/>
  <c r="I13" i="18"/>
  <c r="H13" i="18"/>
  <c r="G13" i="18"/>
  <c r="F13" i="18"/>
  <c r="E13" i="18"/>
  <c r="C12" i="18"/>
  <c r="F23" i="20"/>
  <c r="G23" i="20"/>
  <c r="H23" i="20"/>
  <c r="K23" i="20"/>
  <c r="L23" i="20"/>
  <c r="O23" i="20"/>
  <c r="P23" i="20"/>
  <c r="E23" i="20"/>
  <c r="G22" i="20"/>
  <c r="I22" i="20"/>
  <c r="K22" i="20"/>
  <c r="M22" i="20"/>
  <c r="O22" i="20"/>
  <c r="E22" i="20"/>
  <c r="E20" i="20"/>
  <c r="F20" i="20"/>
  <c r="G20" i="20"/>
  <c r="H20" i="20"/>
  <c r="I20" i="20"/>
  <c r="J20" i="20"/>
  <c r="K20" i="20"/>
  <c r="L20" i="20"/>
  <c r="M20" i="20"/>
  <c r="N20" i="20"/>
  <c r="F19" i="20"/>
  <c r="G19" i="20"/>
  <c r="H19" i="20"/>
  <c r="I19" i="20"/>
  <c r="J19" i="20"/>
  <c r="K19" i="20"/>
  <c r="L19" i="20"/>
  <c r="M19" i="20"/>
  <c r="N19" i="20"/>
  <c r="O19" i="20"/>
  <c r="P19" i="20"/>
  <c r="E19" i="20"/>
  <c r="G18" i="20"/>
  <c r="I18" i="20"/>
  <c r="K18" i="20"/>
  <c r="M18" i="20"/>
  <c r="O18" i="20"/>
  <c r="E18" i="20"/>
  <c r="E17" i="20"/>
  <c r="F17" i="20"/>
  <c r="G17" i="20"/>
  <c r="H17" i="20"/>
  <c r="I17" i="20"/>
  <c r="J17" i="20"/>
  <c r="F16" i="20"/>
  <c r="G16" i="20"/>
  <c r="H16" i="20"/>
  <c r="E16" i="20"/>
  <c r="G15" i="20"/>
  <c r="I15" i="20"/>
  <c r="E15" i="20"/>
  <c r="B6" i="20"/>
  <c r="H23" i="19"/>
  <c r="I23" i="19"/>
  <c r="J23" i="19"/>
  <c r="G23" i="19"/>
  <c r="F19" i="19"/>
  <c r="G19" i="19"/>
  <c r="H19" i="19"/>
  <c r="I19" i="19"/>
  <c r="J19" i="19"/>
  <c r="K19" i="19"/>
  <c r="L19" i="19"/>
  <c r="F20" i="19"/>
  <c r="G20" i="19"/>
  <c r="H20" i="19"/>
  <c r="I20" i="19"/>
  <c r="J20" i="19"/>
  <c r="K20" i="19"/>
  <c r="L20" i="19"/>
  <c r="I21" i="19"/>
  <c r="J21" i="19"/>
  <c r="E20" i="19"/>
  <c r="E19" i="19"/>
  <c r="G18" i="19"/>
  <c r="I18" i="19"/>
  <c r="K18" i="19"/>
  <c r="E18" i="19"/>
  <c r="G15" i="19"/>
  <c r="I15" i="19"/>
  <c r="K15" i="19"/>
  <c r="E15" i="19"/>
  <c r="F13" i="19"/>
  <c r="G13" i="19"/>
  <c r="H13" i="19"/>
  <c r="I13" i="19"/>
  <c r="J13" i="19"/>
  <c r="F14" i="19"/>
  <c r="G14" i="19"/>
  <c r="H14" i="19"/>
  <c r="I14" i="19"/>
  <c r="J14" i="19"/>
  <c r="E14" i="19"/>
  <c r="E13" i="19"/>
  <c r="G12" i="19"/>
  <c r="I12" i="19"/>
  <c r="E12" i="19"/>
  <c r="F10" i="19"/>
  <c r="E10" i="19"/>
  <c r="E9" i="19"/>
  <c r="C22" i="20"/>
  <c r="C18" i="20"/>
  <c r="C15" i="20"/>
  <c r="C12" i="20"/>
  <c r="C9" i="20"/>
  <c r="C17" i="6"/>
  <c r="C15" i="6"/>
  <c r="C13" i="6"/>
  <c r="C22" i="18" s="1"/>
  <c r="C11" i="6"/>
  <c r="C9" i="6"/>
  <c r="C22" i="10" s="1"/>
  <c r="B17" i="6"/>
  <c r="B15" i="6"/>
  <c r="B13" i="6"/>
  <c r="B11" i="6"/>
  <c r="B9" i="6"/>
  <c r="C25" i="7"/>
  <c r="C21" i="7"/>
  <c r="C17" i="7"/>
  <c r="C18" i="18" s="1"/>
  <c r="C13" i="7"/>
  <c r="C9" i="7"/>
  <c r="C18" i="10" s="1"/>
  <c r="B25" i="7"/>
  <c r="B21" i="7"/>
  <c r="B17" i="7"/>
  <c r="B13" i="7"/>
  <c r="B9" i="7"/>
  <c r="C15" i="18"/>
  <c r="C15" i="5"/>
  <c r="B15" i="5"/>
  <c r="C15" i="4"/>
  <c r="C9" i="18" s="1"/>
  <c r="C18" i="4"/>
  <c r="C12" i="4"/>
  <c r="C9" i="17" s="1"/>
  <c r="C9" i="4"/>
  <c r="C9" i="10" s="1"/>
  <c r="B18" i="4"/>
  <c r="B15" i="4"/>
  <c r="B12" i="4"/>
  <c r="B9" i="4"/>
  <c r="C22" i="19"/>
  <c r="C18" i="19"/>
  <c r="C15" i="19"/>
  <c r="C12" i="19"/>
  <c r="C9" i="19"/>
  <c r="B6" i="19"/>
  <c r="F23" i="17"/>
  <c r="G23" i="17"/>
  <c r="H23" i="17"/>
  <c r="I23" i="17"/>
  <c r="J23" i="17"/>
  <c r="E23" i="17"/>
  <c r="P21" i="10"/>
  <c r="O22" i="10"/>
  <c r="I22" i="10"/>
  <c r="G22" i="10"/>
  <c r="E22" i="10"/>
  <c r="O18" i="10"/>
  <c r="K18" i="10"/>
  <c r="I18" i="10"/>
  <c r="G18" i="10"/>
  <c r="E18" i="10"/>
  <c r="O15" i="10"/>
  <c r="M15" i="10"/>
  <c r="K15" i="10"/>
  <c r="I15" i="10"/>
  <c r="G15" i="10"/>
  <c r="E15" i="10"/>
  <c r="O12" i="10"/>
  <c r="M12" i="10"/>
  <c r="K12" i="10"/>
  <c r="I12" i="10"/>
  <c r="G12" i="10"/>
  <c r="E12" i="10"/>
  <c r="I22" i="17"/>
  <c r="G22" i="17"/>
  <c r="E22" i="17"/>
  <c r="K18" i="17"/>
  <c r="I18" i="17"/>
  <c r="G18" i="17"/>
  <c r="E18" i="17"/>
  <c r="I15" i="17"/>
  <c r="G15" i="17"/>
  <c r="E15" i="17"/>
  <c r="K12" i="17"/>
  <c r="I12" i="17"/>
  <c r="G12" i="17"/>
  <c r="E12" i="17"/>
  <c r="I22" i="18"/>
  <c r="G22" i="18"/>
  <c r="E22" i="18"/>
  <c r="I18" i="18"/>
  <c r="G18" i="18"/>
  <c r="E18" i="18"/>
  <c r="I15" i="18"/>
  <c r="G15" i="18"/>
  <c r="E15" i="18"/>
  <c r="E20" i="18"/>
  <c r="F20" i="18"/>
  <c r="G20" i="18"/>
  <c r="H20" i="18"/>
  <c r="I20" i="18"/>
  <c r="J20" i="18"/>
  <c r="I21" i="18"/>
  <c r="J21" i="18"/>
  <c r="F19" i="18"/>
  <c r="G19" i="18"/>
  <c r="H19" i="18"/>
  <c r="I19" i="18"/>
  <c r="J19" i="18"/>
  <c r="E19" i="18"/>
  <c r="E17" i="18"/>
  <c r="F16" i="18"/>
  <c r="G16" i="18"/>
  <c r="I16" i="18"/>
  <c r="J16" i="18"/>
  <c r="E16" i="18"/>
  <c r="E11" i="18"/>
  <c r="F11" i="18"/>
  <c r="I11" i="18"/>
  <c r="J11" i="18"/>
  <c r="F10" i="18"/>
  <c r="G10" i="18"/>
  <c r="H10" i="18"/>
  <c r="I10" i="18"/>
  <c r="J10" i="18"/>
  <c r="E10" i="18"/>
  <c r="I9" i="18"/>
  <c r="G9" i="18"/>
  <c r="E9" i="18"/>
  <c r="B6" i="18"/>
  <c r="E10" i="10"/>
  <c r="H10" i="17"/>
  <c r="F20" i="17"/>
  <c r="G20" i="17"/>
  <c r="H20" i="17"/>
  <c r="F19" i="17"/>
  <c r="G19" i="17"/>
  <c r="H19" i="17"/>
  <c r="I19" i="17"/>
  <c r="J19" i="17"/>
  <c r="K19" i="17"/>
  <c r="L19" i="17"/>
  <c r="E20" i="17"/>
  <c r="E19" i="17"/>
  <c r="G17" i="17"/>
  <c r="H17" i="17"/>
  <c r="I17" i="17"/>
  <c r="J17" i="17"/>
  <c r="F16" i="17"/>
  <c r="G16" i="17"/>
  <c r="H16" i="17"/>
  <c r="I16" i="17"/>
  <c r="J16" i="17"/>
  <c r="E16" i="17"/>
  <c r="F13" i="17"/>
  <c r="G13" i="17"/>
  <c r="H13" i="17"/>
  <c r="I13" i="17"/>
  <c r="J13" i="17"/>
  <c r="E13" i="17"/>
  <c r="F11" i="17"/>
  <c r="G11" i="17"/>
  <c r="H11" i="17"/>
  <c r="I11" i="17"/>
  <c r="J11" i="17"/>
  <c r="K11" i="17"/>
  <c r="L11" i="17"/>
  <c r="F10" i="17"/>
  <c r="G10" i="17"/>
  <c r="I10" i="17"/>
  <c r="J10" i="17"/>
  <c r="K10" i="17"/>
  <c r="L10" i="17"/>
  <c r="E11" i="17"/>
  <c r="E10" i="17"/>
  <c r="C22" i="17"/>
  <c r="C18" i="17"/>
  <c r="C15" i="17"/>
  <c r="C12" i="17"/>
  <c r="K9" i="17"/>
  <c r="I9" i="17"/>
  <c r="G9" i="17"/>
  <c r="E9" i="17"/>
  <c r="B6" i="17"/>
  <c r="O21" i="10"/>
  <c r="L21" i="10"/>
  <c r="K21" i="10"/>
  <c r="J21" i="10"/>
  <c r="I21" i="10"/>
  <c r="H21" i="10"/>
  <c r="G21" i="10"/>
  <c r="F21" i="10"/>
  <c r="E21" i="10"/>
  <c r="E20" i="10"/>
  <c r="F20" i="10"/>
  <c r="E23" i="10"/>
  <c r="F23" i="10"/>
  <c r="O9" i="10"/>
  <c r="M9" i="10"/>
  <c r="K9" i="10"/>
  <c r="I9" i="10"/>
  <c r="G9" i="10"/>
  <c r="E9" i="10"/>
  <c r="G23" i="10"/>
  <c r="H23" i="10"/>
  <c r="I23" i="10"/>
  <c r="J23" i="10"/>
  <c r="G20" i="10"/>
  <c r="H20" i="10"/>
  <c r="I20" i="10"/>
  <c r="J20" i="10"/>
  <c r="K20" i="10"/>
  <c r="L20" i="10"/>
  <c r="O20" i="10"/>
  <c r="P20" i="10"/>
  <c r="F19" i="10"/>
  <c r="G19" i="10"/>
  <c r="H19" i="10"/>
  <c r="I19" i="10"/>
  <c r="J19" i="10"/>
  <c r="K19" i="10"/>
  <c r="L19" i="10"/>
  <c r="O19" i="10"/>
  <c r="P19" i="10"/>
  <c r="E19" i="10"/>
  <c r="I17" i="10"/>
  <c r="J17" i="10"/>
  <c r="F16" i="10"/>
  <c r="G16" i="10"/>
  <c r="H16" i="10"/>
  <c r="I16" i="10"/>
  <c r="J16" i="10"/>
  <c r="K16" i="10"/>
  <c r="L16" i="10"/>
  <c r="M16" i="10"/>
  <c r="N16" i="10"/>
  <c r="E16" i="10"/>
  <c r="F13" i="10"/>
  <c r="G13" i="10"/>
  <c r="H13" i="10"/>
  <c r="I13" i="10"/>
  <c r="J13" i="10"/>
  <c r="K13" i="10"/>
  <c r="L13" i="10"/>
  <c r="M13" i="10"/>
  <c r="N13" i="10"/>
  <c r="E13" i="10"/>
  <c r="F11" i="10"/>
  <c r="G11" i="10"/>
  <c r="H11" i="10"/>
  <c r="I11" i="10"/>
  <c r="J11" i="10"/>
  <c r="K11" i="10"/>
  <c r="L11" i="10"/>
  <c r="M11" i="10"/>
  <c r="N11" i="10"/>
  <c r="O11" i="10"/>
  <c r="P11" i="10"/>
  <c r="E11" i="10"/>
  <c r="F10" i="10"/>
  <c r="G10" i="10"/>
  <c r="H10" i="10"/>
  <c r="I10" i="10"/>
  <c r="J10" i="10"/>
  <c r="K10" i="10"/>
  <c r="L10" i="10"/>
  <c r="M10" i="10"/>
  <c r="N10" i="10"/>
  <c r="O10" i="10"/>
  <c r="P10" i="10"/>
  <c r="C15" i="10"/>
  <c r="C12" i="10"/>
  <c r="B6" i="4"/>
  <c r="B6" i="5"/>
  <c r="B6" i="16"/>
  <c r="B6" i="7"/>
  <c r="B6" i="6"/>
  <c r="B6" i="13"/>
  <c r="B6" i="10"/>
  <c r="C2" i="4"/>
  <c r="C2" i="20" s="1"/>
  <c r="C2" i="17"/>
  <c r="C2" i="6"/>
  <c r="C2" i="13"/>
  <c r="C2" i="19" l="1"/>
  <c r="C2" i="7"/>
  <c r="C2" i="10"/>
  <c r="C2" i="18"/>
  <c r="C2" i="16"/>
  <c r="C2" i="5"/>
</calcChain>
</file>

<file path=xl/sharedStrings.xml><?xml version="1.0" encoding="utf-8"?>
<sst xmlns="http://schemas.openxmlformats.org/spreadsheetml/2006/main" count="721" uniqueCount="404">
  <si>
    <t>Kompetencemål</t>
  </si>
  <si>
    <t>Faser</t>
  </si>
  <si>
    <t>1.</t>
  </si>
  <si>
    <t>2.</t>
  </si>
  <si>
    <t>Færdigheds- og vidensmål</t>
  </si>
  <si>
    <t xml:space="preserve">Fag: </t>
  </si>
  <si>
    <t>&lt;mål/stofområde&gt;</t>
  </si>
  <si>
    <t>klassetrin</t>
  </si>
  <si>
    <t>efter 2. klassetrin</t>
  </si>
  <si>
    <t>efter 4. klassetrin</t>
  </si>
  <si>
    <t>efter 6. klassetrin</t>
  </si>
  <si>
    <t>efter 9. klassetrin</t>
  </si>
  <si>
    <t>efter 10. klassetrin</t>
  </si>
  <si>
    <t>Fag</t>
  </si>
  <si>
    <t>Billedkunst</t>
  </si>
  <si>
    <t>Biologi</t>
  </si>
  <si>
    <t>Dansk</t>
  </si>
  <si>
    <t>Engelsk</t>
  </si>
  <si>
    <t>Geografi</t>
  </si>
  <si>
    <t>Historie</t>
  </si>
  <si>
    <t>Hjemkundskab</t>
  </si>
  <si>
    <t>Håndgerning</t>
  </si>
  <si>
    <t>Idræt</t>
  </si>
  <si>
    <t>Musik</t>
  </si>
  <si>
    <t>Natek</t>
  </si>
  <si>
    <t>Samfundsfag</t>
  </si>
  <si>
    <t>Sløjd</t>
  </si>
  <si>
    <t>Tysk</t>
  </si>
  <si>
    <t>3.</t>
  </si>
  <si>
    <t>Klassetrin</t>
  </si>
  <si>
    <t>Efter 2. klassetrin</t>
  </si>
  <si>
    <t>Efter 4. klassetrin</t>
  </si>
  <si>
    <t>Efter 6. klassetrin</t>
  </si>
  <si>
    <t>Efter 9. klassetrin</t>
  </si>
  <si>
    <t>Fra</t>
  </si>
  <si>
    <t>efter 4. klassetrin+</t>
  </si>
  <si>
    <t>alle</t>
  </si>
  <si>
    <t>efter 4. klassetrin til med efter 6. klassetrin</t>
  </si>
  <si>
    <t>efter 9. klassetrin+</t>
  </si>
  <si>
    <t>kun efter 7. klassetrin (1 fase)</t>
  </si>
  <si>
    <t>efter 10. klasse</t>
  </si>
  <si>
    <t>venter</t>
  </si>
  <si>
    <t>Fysik/kemi</t>
  </si>
  <si>
    <t>Matematik</t>
  </si>
  <si>
    <t>Efter 10. klassetrin</t>
  </si>
  <si>
    <t>Geometriske egenskaber og sammenhænge</t>
  </si>
  <si>
    <t>Tegning</t>
  </si>
  <si>
    <t>Arbejde med figurer</t>
  </si>
  <si>
    <t>Afstande</t>
  </si>
  <si>
    <t>Orientering</t>
  </si>
  <si>
    <t>Måleenheder</t>
  </si>
  <si>
    <t>Eleven har viden om figurers egenskaber</t>
  </si>
  <si>
    <t>Eleven kan tegne udvalgte figurer</t>
  </si>
  <si>
    <t>Eleven har viden om fagbegreber som kant, hjørne og figurbeskrivelse</t>
  </si>
  <si>
    <t>Eleven kan beskrive og genkende en flytning og spejling</t>
  </si>
  <si>
    <t>Eleven har viden om, hvad der sker ved flytninger og spejlinger</t>
  </si>
  <si>
    <t>Eleven kan skønne  og finde afstande ved brug af kendte længder</t>
  </si>
  <si>
    <t>Eleven kan kende forskel på m, km, g, kg og kan anvende tid med timer og kvarter</t>
  </si>
  <si>
    <t>Eleven har viden om måleenheder</t>
  </si>
  <si>
    <t>Eleven kan kategorisere og fremstille enkle figurer efter udvalgte fagbegreber</t>
  </si>
  <si>
    <t>Eleven kan tegne udvalgte figurer med bestemte mål</t>
  </si>
  <si>
    <t>Eleven har viden om anvendelse af lineal samt måleenhederne på denne</t>
  </si>
  <si>
    <t>Eleven har viden om spejlinger og flytninger</t>
  </si>
  <si>
    <t>Eleven kan anvende lineal til enkle målinger</t>
  </si>
  <si>
    <t>Eleven har viden om linealens opbygning</t>
  </si>
  <si>
    <t>Eleven har viden om anvendelse af passende måleenheder</t>
  </si>
  <si>
    <t>Talbegrebet</t>
  </si>
  <si>
    <t>Regnestrategier</t>
  </si>
  <si>
    <t>Algebra</t>
  </si>
  <si>
    <t>Talnavne</t>
  </si>
  <si>
    <t>Eleven kan anvende de naturlige tal op til 20 til at beskrive antal og rækkefølge</t>
  </si>
  <si>
    <t>Eleven har viden om de naturlige tals opbygning i titalssystemet op til 20</t>
  </si>
  <si>
    <t>Eleven har viden om strategier til enkle beregninger med naturlige tal</t>
  </si>
  <si>
    <t>Eleven kan opdage systemer i figur- og talmønstre</t>
  </si>
  <si>
    <t>Eleven har viden om enkle figur- og talmønstre</t>
  </si>
  <si>
    <t>Eleven kan talnavnene til og med 20</t>
  </si>
  <si>
    <t>Eleven har viden om talnavnene på både dansk og tysk</t>
  </si>
  <si>
    <t>Eleven kan anvende de naturlige tal op til 100 til at beskrive antal og rækkefølge</t>
  </si>
  <si>
    <t>Eleven har viden om de naturlige tals opbygning i titalssystemet op til 100</t>
  </si>
  <si>
    <t>Eleven kan udvikle og anvende metoder til addition og subtraktion med naturlige tal</t>
  </si>
  <si>
    <t>Eleven har viden om strategier til hovedregning samt skriftlige regnemåder</t>
  </si>
  <si>
    <t>Eleven kan beskrive systemer i figur- og talmønstre</t>
  </si>
  <si>
    <t>Eleven har viden om figur- og talmønstre</t>
  </si>
  <si>
    <t>Eleven kan talnavnene til og med 100</t>
  </si>
  <si>
    <t>Statistik</t>
  </si>
  <si>
    <t>Kombinatorik</t>
  </si>
  <si>
    <t>Sandsynlighed</t>
  </si>
  <si>
    <t>Eleven kan anvende tabeller og enkle diagrammer til at præsentere resultater af optællinger </t>
  </si>
  <si>
    <t>Eleven har viden om tabeller og enkle diagrammer  </t>
  </si>
  <si>
    <t>Eleven har viden om enkle kombinationer</t>
  </si>
  <si>
    <t>Eleven kan ved hjælp af konkrete materialer og spil forholde sig til forskellige chancer</t>
  </si>
  <si>
    <t>Eleven kan gennemføre statistiske undersøgelser med enkle data</t>
  </si>
  <si>
    <t>Eleven har viden om metoder til at indsamle, ordne og beskrive enkle data </t>
  </si>
  <si>
    <t>Eleven kan udtrykke intuitive chancestørrelser i hverdagssituationer og enkle spil</t>
  </si>
  <si>
    <t xml:space="preserve">Eleven har en viden om chancebegrebet  </t>
  </si>
  <si>
    <t>Navngivning</t>
  </si>
  <si>
    <t>Eleven kan genkende trekanter, firkanter og cirkler</t>
  </si>
  <si>
    <t>Eleven kan gennemføre statistiske undersøgelser ved brug af forskellige typer af diagrammer</t>
  </si>
  <si>
    <t>Eleven har viden om enkle metoder til at indsamle, ordne og beskrive forskellige typer data </t>
  </si>
  <si>
    <t>Eleven kan gennemføre statistiske undersøgelser med forskellige typer data</t>
  </si>
  <si>
    <t>Eleven har viden om enkle metoder til at indsamle, ordne, beskrive og tolke forskellige typer data </t>
  </si>
  <si>
    <t>Eleven kan systematisk løse kombinatoriske opgaver og overføre resultater på lignende problemstillinger</t>
  </si>
  <si>
    <t>Eleven har viden om strategier til at løse kombinatoriske opgaver</t>
  </si>
  <si>
    <t>Eleven kan undersøge tilfældighed og chancestørrelser gennem eksperimenter</t>
  </si>
  <si>
    <t xml:space="preserve">Eleven har viden om metoder til at undersøge tilfældighed og chance gennem eksperimenter </t>
  </si>
  <si>
    <t>Plane figurer</t>
  </si>
  <si>
    <t>Rumlige figurer</t>
  </si>
  <si>
    <t>Ligninger</t>
  </si>
  <si>
    <t>Udfoldninger</t>
  </si>
  <si>
    <t>Funktionale sammenhænge</t>
  </si>
  <si>
    <t>Eleven har viden om beregninger med målestoksforhold</t>
  </si>
  <si>
    <t>Eleven kan genkende, navngive og tegne de fleste plane og enkle rumlige figurer</t>
  </si>
  <si>
    <t>Eleven har viden om navngivning af plane og rumlige figurer</t>
  </si>
  <si>
    <t>Eleven kan bestemme og beregne areal og omkreds af udvalgte figurer ved hjælp af formler</t>
  </si>
  <si>
    <t>Eleven har viden om forskellige metoder til arealbestemmelse</t>
  </si>
  <si>
    <t>Eleven kan bestemme overfladeareal og beregne rumfang af kasser</t>
  </si>
  <si>
    <t>Eleven har viden om rumfangsformlen for og opbygningen af kasser</t>
  </si>
  <si>
    <t>Eleven har viden om ligedannethed og størrelsesforhold</t>
  </si>
  <si>
    <t>Eleven har viden om forskellige konstruktionsteknikker og geometriske sammenhænge</t>
  </si>
  <si>
    <t>Eleven kan erkende kongruens og anvende kongruente figurers egenskaber</t>
  </si>
  <si>
    <t>Eleverne kan anvende passende længde-, areal- og rumfangsenheder samt omregne mellem de tilsvarende enheder</t>
  </si>
  <si>
    <t>Eleven har viden om linjer knyttet til polygoner og cirkler</t>
  </si>
  <si>
    <t>Eleven kan undersøge todimensionelle gengivelser af objekter i omverdenen</t>
  </si>
  <si>
    <t>Eleven har viden om muligheder og begrænsninger i tegneformer til gengivelse af rumlighed</t>
  </si>
  <si>
    <t>Eleverne kan sortere firkanter efter deres egenskaber og anvende egenskaberne til at bestemme sammenhænge</t>
  </si>
  <si>
    <t>Eleverne kan bestemme akseparallelle afstande i koordinatsystemet som grundlag for arealberegninger</t>
  </si>
  <si>
    <t>Eleverne har viden om koordinatsystemers akseinddeling</t>
  </si>
  <si>
    <t>Eleverne har viden om enhedernes sammensætning og beregning</t>
  </si>
  <si>
    <t>Eleven kan forklare sammenhænge mellem sidelængder og vinkler i retvinklede trekanter</t>
  </si>
  <si>
    <t>Eleven har viden om den pythagoræiske læresætning og trigonometri knyttet til retvinklede trekanter</t>
  </si>
  <si>
    <t>Eleven har viden om metoder til at fremstille præcise tegninger</t>
  </si>
  <si>
    <t>Eleverne kan beregne sidelængderne i retvinklede og ligedannede trekanter  samt diagonaler</t>
  </si>
  <si>
    <t>Eleverne har viden om anvendelse af den pythagoræiske læresætning samt beregninger i ligedannede trekanter</t>
  </si>
  <si>
    <t>Eleverne kan bestemme afstanden mellem to punkter i koordinatsystemet</t>
  </si>
  <si>
    <t>Eleverne har viden om anvendelse af afstandsformlen</t>
  </si>
  <si>
    <t>Eleverne har viden om de grundlæggende måleenheder og deres anvendelse</t>
  </si>
  <si>
    <t>Eleven har viden om talområdernes sammenhæng</t>
  </si>
  <si>
    <t>Eleven kan systematisk løse ligninger og uligheder af første grad og omstille formler</t>
  </si>
  <si>
    <t>Eleven har viden om løsningsstrategier til ligninger og uligheder</t>
  </si>
  <si>
    <t>Eleverne kan opstille, reducere og beregne enkle algebraiske udtryk</t>
  </si>
  <si>
    <t>Eleven har viden om regneregler til algebraiske udtryk</t>
  </si>
  <si>
    <t>Eleven kan anvende potenser og rødder</t>
  </si>
  <si>
    <t>Eleven har viden om potensbegrebet</t>
  </si>
  <si>
    <t>Eleven kan forklare procent, procentsats og procentdel og udføre tilhørende beregninger</t>
  </si>
  <si>
    <t>Eleven kan løse ligningssystemer af første grad med to ubekendte</t>
  </si>
  <si>
    <t>Eleven har viden om kvadratsætningernes anvendelse</t>
  </si>
  <si>
    <t>Eleven kan løse ligninger af anden grad</t>
  </si>
  <si>
    <t>Eleven har viden om løsningsstrategier til andengradsligninger</t>
  </si>
  <si>
    <t>Eleven kan reducere brøkudtryk</t>
  </si>
  <si>
    <t>Eleven har viden om anvendelse af brøkregneregler med ubekendte</t>
  </si>
  <si>
    <t>Eleven har viden om statistiske deskriptorer og diagrammer, der kan behandle store datamængder</t>
  </si>
  <si>
    <t>Eleven har viden om udfaldsrum og tællemåder</t>
  </si>
  <si>
    <t>Eleven kan beregne sammensatte sandsynligheder</t>
  </si>
  <si>
    <t>Eleven kan undersøge sammenhænge i omverdenen med grupperede observationer</t>
  </si>
  <si>
    <t>Eleven har viden om systematikken i grupperede observationer</t>
  </si>
  <si>
    <t>Eleven kan bestemme sandsynligheder af kombinatoriske eksperimenter</t>
  </si>
  <si>
    <t>Eleven har viden om statistik og teoretisk sandsynlighed</t>
  </si>
  <si>
    <t>Eleven kan genkende, navngive og anvende definitioner på plane figurer og navngivning af hjørner og sider</t>
  </si>
  <si>
    <t>Eleven har viden om systematiske undersøgelser af figurer og kender til bestemte linjer i figurerne</t>
  </si>
  <si>
    <t>Eleven kan systematisk beregne areal og omkreds af polygoner</t>
  </si>
  <si>
    <t>Eleven har viden om arealberegning</t>
  </si>
  <si>
    <t>Eleven kan beregne rumfang af enkle figurer samt aflæse og omsætte mål fra tegninger</t>
  </si>
  <si>
    <t>Eleven har viden om rumfangsberegning med dertilhørende formler af enkle figurer</t>
  </si>
  <si>
    <t>Eleven kan tegne udfoldninger af enkle rumlige figurer</t>
  </si>
  <si>
    <t>Eleven har viden om tegning af udfoldninger</t>
  </si>
  <si>
    <t>Eleven kan genkende, navngive og anvende definitioner på rumlige figurer</t>
  </si>
  <si>
    <t>Eleven har viden om systematiske undersøgelser af rumlige figurer og kender til bestemte linjer i figurerne</t>
  </si>
  <si>
    <t>Eleven har viden om opdeling af figurer</t>
  </si>
  <si>
    <t>Eleven kan beregne rumfang og overfladeareal af sammensatte figurer</t>
  </si>
  <si>
    <t>Eleven har viden om opdeling af sammensatte figurer</t>
  </si>
  <si>
    <t>Eleven kan tolke sammenhæng mellem udfoldninger og rumlige figurer</t>
  </si>
  <si>
    <t>Eleven har viden om sammenhæng mellem udfoldninger og rumlige figurer</t>
  </si>
  <si>
    <t>Eleven kan beregne rumfang og overfladeareal af rumlige figurer</t>
  </si>
  <si>
    <t>Eleven har viden om beregning af rumfang og overfladeareal</t>
  </si>
  <si>
    <t>Funktionsgrafer</t>
  </si>
  <si>
    <t>Funktioner i anvendelse</t>
  </si>
  <si>
    <t>Funktioners egenskaber</t>
  </si>
  <si>
    <t>Arbejde med funktioner</t>
  </si>
  <si>
    <t>Eleven kan indtegne og aflæse grafer for proportionale og omvendt proportionale funktioner</t>
  </si>
  <si>
    <t>Eleven har viden om sammenhæng mellem funktionsforskrift og funktionsgraf</t>
  </si>
  <si>
    <t>Eleven kan opstille og afkode værditabeller for proportionale og omvendt proportionale sammenhænge</t>
  </si>
  <si>
    <t>Eleven har viden om beregning af proportionale og omvendt proportionale sammenhænge</t>
  </si>
  <si>
    <t>Eleven kan skelne mellem proportionale og omvendt proportionale sammenhænge</t>
  </si>
  <si>
    <t>Eleven har viden om forskellen mellem proportionalitet og omvendt proportionalitet</t>
  </si>
  <si>
    <t>Eleven har viden om beregninger ved hjælp af proportionalitet og omvendt proportionalitet</t>
  </si>
  <si>
    <t>Eleven kan skelne mellem uafhængige og afhængige variabler</t>
  </si>
  <si>
    <t>Eleven har viden om variablernes afhængighed</t>
  </si>
  <si>
    <t>Eleven har viden om førstegradsfunktioners opbygning</t>
  </si>
  <si>
    <t>Eleven kan opstille og afkode værditabeller for førstegradsfunktioner</t>
  </si>
  <si>
    <t>Eleven har viden om beregning af førstegradsfunktioner</t>
  </si>
  <si>
    <t>Eleven kan erkende og omsætte lineære sammenhænge</t>
  </si>
  <si>
    <t>Eleven har viden om lineære sammenhænge</t>
  </si>
  <si>
    <t>Eleven kan løse problemer ved hjælp af førstegradsfunktioner</t>
  </si>
  <si>
    <t xml:space="preserve">Eleven har viden om modellering ved hjælp af lineære sammenhænge </t>
  </si>
  <si>
    <t>Eleven kan skelne mellem voksende og aftagende funktioner</t>
  </si>
  <si>
    <t>Eleven har viden om funktioners monotoni</t>
  </si>
  <si>
    <t>Eleven har viden om andengradsfunktioners opbygning</t>
  </si>
  <si>
    <t>Eleven kan opstille og afkode værditabeller for andengradsfunktioner</t>
  </si>
  <si>
    <t>Eleven har viden om beregninger af andengradsfunktioner</t>
  </si>
  <si>
    <t>Eleven kan genkende og omsætte kvadratiske sammenhænge</t>
  </si>
  <si>
    <t>Eleven har viden om kvadratiske sammenhænge</t>
  </si>
  <si>
    <t>Eleven kan løse problemer ved hjælp af andengradsfunktioner</t>
  </si>
  <si>
    <t xml:space="preserve">Eleven har viden om modellering ved hjælp af kvadratiske sammenhænge </t>
  </si>
  <si>
    <t>Eleven kan bestemme toppunkt, nulpunkter og symmetriakse</t>
  </si>
  <si>
    <t>Eleven har viden om andengradsfunktionernes egenskaber</t>
  </si>
  <si>
    <t>Eleverne har viden om de trigonometriske læresætninger</t>
  </si>
  <si>
    <t>Eleverne har viden om skitsers og præcise tegningers anvendelse i løsningsprocessen og i omverdenen</t>
  </si>
  <si>
    <t>Eleven har viden om beregning ved hjælp af de trigonometriske formler i vilkårlige trekanter</t>
  </si>
  <si>
    <t>Eleverne kan anvende og omregne de forskellige måleenheder for vinkler</t>
  </si>
  <si>
    <t>Eleverne har viden om vinkelmålene</t>
  </si>
  <si>
    <t>Eleven har viden om specielle irrationale tal</t>
  </si>
  <si>
    <t>Eleven kan løse eksponentialligninger</t>
  </si>
  <si>
    <t>Eleven har viden om løsningsstrategier til eksponentialligninger</t>
  </si>
  <si>
    <t>Eleven kan beregne areal ved hjælp af trigonometri</t>
  </si>
  <si>
    <t>Eleven har viden om udvalgte trigonometriske arealformler</t>
  </si>
  <si>
    <t>Eleven har viden om beregning af rumfang og overfladeareal i komplekse figurer</t>
  </si>
  <si>
    <t>Beregninger med funktioner</t>
  </si>
  <si>
    <t>Eleven kan opstille og afkode værditabeller for eksponentielle og trigonometriske funktioner</t>
  </si>
  <si>
    <t>Eleven har viden om beregning af eksponentielle og trigonometriske funktioner</t>
  </si>
  <si>
    <t>Eleven kan løse problemer ved hjælp af eksponentielle funktioner</t>
  </si>
  <si>
    <t>Eleven har viden om modellering ved hjælp af eksponentielle sammenhænge</t>
  </si>
  <si>
    <t>Eleven kan udføre beregninger med eksponentielle funktioner</t>
  </si>
  <si>
    <t>Eleven har viden om algebraiske sammenhænge i eksponentielle funktioner</t>
  </si>
  <si>
    <t>Eleven kan foretage enkle beregninger med naturlige tal</t>
  </si>
  <si>
    <t>Eleven har viden om brug af forskellige måleredskaber</t>
  </si>
  <si>
    <t>Eleven har viden om begreberne til beskrivelse af placering</t>
  </si>
  <si>
    <t>Eleven kan beskrive en genstands placering</t>
  </si>
  <si>
    <t>Eleven kan udføre beregninger ved hjælp af første- og andengradsfunktioner</t>
  </si>
  <si>
    <t>Eleven kan udføre beregninger ved hjælp af førstegradsfunktioner</t>
  </si>
  <si>
    <t>Eleven har viden om proportional vækst</t>
  </si>
  <si>
    <t>Eleven kan bestemme hældningstallet af en proportional funktion</t>
  </si>
  <si>
    <t>Eleven har viden om kombination af forskellige løsningsmuligheder</t>
  </si>
  <si>
    <t>Eleven kan vurdere anvendelser af sandsynlighed i omverdenen</t>
  </si>
  <si>
    <t>Eleven kan kritisk vurdere statistiske undersøgelser og præsentationer af data</t>
  </si>
  <si>
    <t>Eleven kan løse komplekse kombinatoriske opgaver</t>
  </si>
  <si>
    <t>Eleven kan sortere og beskrive enkle figurer</t>
  </si>
  <si>
    <t>Eleven har viden om udvalge figurers geometriske egenskaber</t>
  </si>
  <si>
    <t>Eleven kan tegne, flytte og spejle enkle figurer, herunder med digitale værktøjer</t>
  </si>
  <si>
    <t>Eleven har viden om simpel orientering</t>
  </si>
  <si>
    <t>Eleven kan orientere sig i og beskrive de nærmeste omgivelser</t>
  </si>
  <si>
    <t>Eleven har viden om, at chancen for at vinde og tabe ikke altid er lige stor</t>
  </si>
  <si>
    <t>Eleven har viden om enkle figurers egenskaber</t>
  </si>
  <si>
    <t>Eleven kan undersøge sammenhænge mellem længdeforhold, arealforhold og rumfangsforhold, herunder med digitale værktøjer</t>
  </si>
  <si>
    <t>Eleven kan undersøge egenskaber ved linjer knyttet til polygoner og cirkler, herunder med digitale værktøjer</t>
  </si>
  <si>
    <t>Eleven kan konstruere figurer, herunder med digitale værktøjer</t>
  </si>
  <si>
    <t>Eleven kan fremstille præcise tegninger ud fra givne betingelser, herunder med digitale værktøjer</t>
  </si>
  <si>
    <t>Eleven kan gennemføre præcise beregninger med målestoksforhold</t>
  </si>
  <si>
    <t>Eleverne har viden om måleenhederne og deres sammenhæng</t>
  </si>
  <si>
    <t>Eleven kan anvende de rationale tal</t>
  </si>
  <si>
    <t>Eleven har viden om irrationale tal</t>
  </si>
  <si>
    <t>Eleven kan anvende de reelle tal</t>
  </si>
  <si>
    <t>Eleven har viden om lommeregnerens anvendelse og strategier til overslagsregning</t>
  </si>
  <si>
    <t>Eleven har en grundlæggende forståelse for procentbegrebet</t>
  </si>
  <si>
    <t>Eleven kan vælge relevante deskriptorer og diagrammer til analyse af datasæt, herunder med digitale værktøjer</t>
  </si>
  <si>
    <t>Eleven kan undersøge sammenhænge i omverdenen med datasæt, herunder med digitale værktøjer</t>
  </si>
  <si>
    <t>Eleven har viden om metoder til undersøgelse af datasæt</t>
  </si>
  <si>
    <t>Eleven kan anvende tælletræet til beregning af kombinationer</t>
  </si>
  <si>
    <t>Eleven kan beregne kombinationer ved hjælp af additionsprincippet</t>
  </si>
  <si>
    <t>Eleven har viden om tælletræets funktion</t>
  </si>
  <si>
    <t>Eleven har viden om additionsprincippet</t>
  </si>
  <si>
    <t>Eleven kan anvende udfaldsrum og tællemåder til at beregne enkle sandsynligheder, herunder med digitale værktøjer</t>
  </si>
  <si>
    <t>Eleven kan beregne areal og omkreds af sammensatte figurer, herunder med digitale værktøjer</t>
  </si>
  <si>
    <t>Eleven kan indtegne og afkode grafer for førstegradsfunktioner og arbejde med digitale værktøjer, herunder regneark og funktionsplottere</t>
  </si>
  <si>
    <t>Eleven har viden om førstegradsfunktioners egenskaber og dertilhørende beregninger</t>
  </si>
  <si>
    <t>Eleven har viden om algebraiske sammenhænge i andengradsfunktioner</t>
  </si>
  <si>
    <t>Eleverne kan tegne, anvende og vurdere skitser og præcise tegninger, herunder med digitale værktøjer</t>
  </si>
  <si>
    <t>Eleverne kan gennemføre trigonometriske beregninger på vilkårlige trekanter og heraf sammensatte figurer, herunder med digitale værktøjer</t>
  </si>
  <si>
    <t>Eleven har viden om anvendelse af potenser, rødder og logaritmer</t>
  </si>
  <si>
    <t>Eleven kan anvende reelle tal, herunder enkelte irrationale tal</t>
  </si>
  <si>
    <t>Eleven har viden om statistikkens muligheder og begrænsninger som beskrivelsesmiddel og beslutningsgrundlag</t>
  </si>
  <si>
    <t>Eleven har viden om anvendelse af sandsynlighed i omverdenen </t>
  </si>
  <si>
    <t>Eleven kan beregne rumfang og overfladeareal af komplekse rumlige figurer</t>
  </si>
  <si>
    <r>
      <t xml:space="preserve">Eleverne kan udføre beregninger med lineær </t>
    </r>
    <r>
      <rPr>
        <b/>
        <sz val="12"/>
        <color theme="1"/>
        <rFont val="Calibri"/>
        <family val="2"/>
      </rPr>
      <t>og eksponentiel</t>
    </r>
    <r>
      <rPr>
        <sz val="12"/>
        <color theme="1"/>
        <rFont val="Calibri"/>
        <family val="2"/>
      </rPr>
      <t xml:space="preserve"> vækst</t>
    </r>
  </si>
  <si>
    <r>
      <t xml:space="preserve">Eleven har viden om lineær </t>
    </r>
    <r>
      <rPr>
        <b/>
        <sz val="12"/>
        <color theme="1"/>
        <rFont val="Calibri"/>
        <family val="2"/>
      </rPr>
      <t>og eksponentiel</t>
    </r>
    <r>
      <rPr>
        <sz val="12"/>
        <color theme="1"/>
        <rFont val="Calibri"/>
        <family val="2"/>
      </rPr>
      <t xml:space="preserve"> vækst </t>
    </r>
    <r>
      <rPr>
        <b/>
        <sz val="12"/>
        <color theme="1"/>
        <rFont val="Calibri"/>
        <family val="2"/>
      </rPr>
      <t>og forskellen mellem disse</t>
    </r>
  </si>
  <si>
    <r>
      <t xml:space="preserve">Eleverne kan udføre beregninger med lineær </t>
    </r>
    <r>
      <rPr>
        <b/>
        <sz val="12"/>
        <color theme="1"/>
        <rFont val="Calibri"/>
        <family val="2"/>
      </rPr>
      <t xml:space="preserve">og eksponentiel </t>
    </r>
    <r>
      <rPr>
        <sz val="12"/>
        <color theme="1"/>
        <rFont val="Calibri"/>
        <family val="2"/>
      </rPr>
      <t>vækst</t>
    </r>
  </si>
  <si>
    <t>Eleven kan beregne kombinationer ved hjælp af multiplikationsprincippet</t>
  </si>
  <si>
    <t>Eleven har viden om multiplikationsprincippet</t>
  </si>
  <si>
    <r>
      <t xml:space="preserve">Eleven kan genkende og omsætte eksponentielle sammenhænge </t>
    </r>
    <r>
      <rPr>
        <b/>
        <u/>
        <sz val="12"/>
        <color theme="1"/>
        <rFont val="Calibri"/>
        <family val="2"/>
      </rPr>
      <t>og periodicitet</t>
    </r>
  </si>
  <si>
    <r>
      <t>Eleven har viden om eksponentielle sammenhænge</t>
    </r>
    <r>
      <rPr>
        <b/>
        <u/>
        <sz val="12"/>
        <color theme="1"/>
        <rFont val="Calibri"/>
        <family val="2"/>
      </rPr>
      <t xml:space="preserve"> og periodicitet</t>
    </r>
  </si>
  <si>
    <r>
      <t>Eleven kan bestemme skæringspunkter med akserne</t>
    </r>
    <r>
      <rPr>
        <b/>
        <u/>
        <sz val="12"/>
        <color theme="1"/>
        <rFont val="Calibri"/>
        <family val="2"/>
      </rPr>
      <t>, periodicitet og buemål</t>
    </r>
  </si>
  <si>
    <r>
      <t>Eleven har viden om skæringspunkter</t>
    </r>
    <r>
      <rPr>
        <b/>
        <u/>
        <sz val="12"/>
        <color theme="1"/>
        <rFont val="Calibri"/>
        <family val="2"/>
      </rPr>
      <t>, periodicitet og buemål</t>
    </r>
  </si>
  <si>
    <r>
      <t xml:space="preserve">Mål for alle er trykt i almindelig skrift (ESA). Mål for højere niveauer er markeret med </t>
    </r>
    <r>
      <rPr>
        <b/>
        <sz val="11"/>
        <color theme="1"/>
        <rFont val="Calibri"/>
        <family val="2"/>
      </rPr>
      <t>fed</t>
    </r>
    <r>
      <rPr>
        <sz val="11"/>
        <color theme="1"/>
        <rFont val="Calibri"/>
        <family val="2"/>
      </rPr>
      <t xml:space="preserve"> (MSA) samt </t>
    </r>
    <r>
      <rPr>
        <b/>
        <u/>
        <sz val="11"/>
        <color theme="1"/>
        <rFont val="Calibri"/>
        <family val="2"/>
      </rPr>
      <t>fed og understreget</t>
    </r>
    <r>
      <rPr>
        <sz val="11"/>
        <color theme="1"/>
        <rFont val="Calibri"/>
        <family val="2"/>
      </rPr>
      <t xml:space="preserve"> (gymnasie).</t>
    </r>
  </si>
  <si>
    <r>
      <t xml:space="preserve">Mål for alle er trykt i almindelig skrift (MSA). Mål for højere niveauer er markeret med </t>
    </r>
    <r>
      <rPr>
        <b/>
        <u/>
        <sz val="11"/>
        <color theme="1"/>
        <rFont val="Calibri"/>
        <family val="2"/>
      </rPr>
      <t>fed og understreget</t>
    </r>
    <r>
      <rPr>
        <sz val="11"/>
        <color theme="1"/>
        <rFont val="Calibri"/>
        <family val="2"/>
      </rPr>
      <t xml:space="preserve"> (gymnasie).</t>
    </r>
  </si>
  <si>
    <t>Eleven kan anvende måleenhederne om vægt, strækning, penge og tid i hverdagssammen-
hæng</t>
  </si>
  <si>
    <t>Eleven kan løse enkle kombina-
toriske opgaver eksperimentelt</t>
  </si>
  <si>
    <t>Eleven har viden om kongruensegen-
skaberne i trekanter og firkanter</t>
  </si>
  <si>
    <t>Eleven har viden om sandsynligheds-
modeller og sandsynligheds-
beregninger</t>
  </si>
  <si>
    <t>Eleven har viden om eksponential-
funktioners og trigonometriske funktioners opbygning</t>
  </si>
  <si>
    <r>
      <t>Regnestrategier</t>
    </r>
    <r>
      <rPr>
        <b/>
        <sz val="16"/>
        <color rgb="FFFFFF00"/>
        <rFont val="Calibri"/>
        <family val="2"/>
      </rPr>
      <t>!</t>
    </r>
  </si>
  <si>
    <t>Eleven kan anvende kvadratsætningerne</t>
  </si>
  <si>
    <t>Eleven har viden om systematiske løsningsstrategier til ligningssystemer</t>
  </si>
  <si>
    <r>
      <t>Reduktioner</t>
    </r>
    <r>
      <rPr>
        <b/>
        <sz val="16"/>
        <color rgb="FFFFFF00"/>
        <rFont val="Calibri"/>
        <family val="2"/>
      </rPr>
      <t>!</t>
    </r>
  </si>
  <si>
    <r>
      <t>Ligninger</t>
    </r>
    <r>
      <rPr>
        <b/>
        <sz val="16"/>
        <color rgb="FFFFFF00"/>
        <rFont val="Calibri"/>
        <family val="2"/>
      </rPr>
      <t>!</t>
    </r>
  </si>
  <si>
    <r>
      <t>Måleenheder</t>
    </r>
    <r>
      <rPr>
        <b/>
        <sz val="16"/>
        <color rgb="FFFFFF00"/>
        <rFont val="Calibri"/>
        <family val="2"/>
      </rPr>
      <t>!</t>
    </r>
  </si>
  <si>
    <t>Eleven kan indtegne og afkode grafer for andengrads-funktioner</t>
  </si>
  <si>
    <t>Eleven kan indtegne og afkode grafer for andengradsfunktion-er</t>
  </si>
  <si>
    <t>Eleven kan opstille og afkode værditabeller for andengradsfunktion-er</t>
  </si>
  <si>
    <t>Eleven har viden om beregninger af andengradsfunktion-er</t>
  </si>
  <si>
    <t>Eleven kan udføre beregninger ved hjælp af første- og andengradsfunktion-er</t>
  </si>
  <si>
    <t>Eleven har viden om algebraiske sammenhænge i andengradsfunktion-er</t>
  </si>
  <si>
    <t>Eleven kan indtegne og afkode grafer for eksponentialfunktio-ner og trigonometriske funktioner</t>
  </si>
  <si>
    <t>Eleven har viden om andengradsfunktion-ers opbygning</t>
  </si>
  <si>
    <t>Funktionsforskrifter</t>
  </si>
  <si>
    <t>Stofområde</t>
  </si>
  <si>
    <t>Eleven kan løse problemer ved hjælp af andengrads-funktioner</t>
  </si>
  <si>
    <t>Eleverne har viden om firkanternes egenskaber og sammenhænge (firkanternes hierarki)</t>
  </si>
  <si>
    <t>Eleverne kan anvende og omregne passende enheder i hverdagsproblemstillinger</t>
  </si>
  <si>
    <t>Eleven kan anvende de fire regningsarter ved færdighedsregning, overslagsregning, lommeregner og andre digitale værktøjer, herunder regneark</t>
  </si>
  <si>
    <t>Eleven kan løse problemer ved hjælp af proportionale og omvendt proportionale sammenhænge ("Dreisatz"/forholds-regning)</t>
  </si>
  <si>
    <t>Eleven har viden om førstegradsfunk-tioners egenskaber og dertilhørende beregninger</t>
  </si>
  <si>
    <t>Eleven kan udføre beregninger ved hjælp af førstegradsfunktion-er</t>
  </si>
  <si>
    <t>Eleverne kan forklare sammenhænge mellem geometriske figurers sider og vinkler</t>
  </si>
  <si>
    <t>Eleverne kan anvende sammensatte enheder for fart og massefylde</t>
  </si>
  <si>
    <t xml:space="preserve">Eleverne kan anvende regler for potenser, rødder og logaritmer </t>
  </si>
  <si>
    <t>Eleven har viden om udfoldning af kasser</t>
  </si>
  <si>
    <t>Eleven kan undersøge og konstruere udfoldninger af regulære kasser</t>
  </si>
  <si>
    <t>Håndværktøj og redskaber</t>
  </si>
  <si>
    <t>Teknikker</t>
  </si>
  <si>
    <t>Arbejdsformer</t>
  </si>
  <si>
    <t>Maskiner</t>
  </si>
  <si>
    <t>Sikkerhed</t>
  </si>
  <si>
    <t>Håndværk - forarbejdning</t>
  </si>
  <si>
    <t xml:space="preserve">Materialeforarbejdning </t>
  </si>
  <si>
    <t>Matrerialekombination og udtryk</t>
  </si>
  <si>
    <t xml:space="preserve">Produktrealisering </t>
  </si>
  <si>
    <t xml:space="preserve">Evaluering </t>
  </si>
  <si>
    <t>Håndværk - materialer</t>
  </si>
  <si>
    <t xml:space="preserve">Design </t>
  </si>
  <si>
    <t>Eleven kan navngive og anvende grundlæggende håndværktøjer og redskaber.</t>
  </si>
  <si>
    <t xml:space="preserve">Eleven kan fortælle om eget produkt. </t>
  </si>
  <si>
    <t>Håndværk og Design</t>
  </si>
  <si>
    <t xml:space="preserve">Håndværk - forarbejdning </t>
  </si>
  <si>
    <t>Eleven kan beherske grundlæggende teknikker til bearbejdning af bløde og hårde materialer.</t>
  </si>
  <si>
    <t>Eleven har viden om grundlæggende teknikker til forarbejdning af bløde og hårde materialer ud fra hensigten med produktet.</t>
  </si>
  <si>
    <t>Eleven kan læse instruktioner og arbejde håndværksmæssigt derefter.</t>
  </si>
  <si>
    <t xml:space="preserve">Eleven har viden om sikker brug af værktøjer, redskaber, maskiner og materialer. </t>
  </si>
  <si>
    <t>Materialekendskab</t>
  </si>
  <si>
    <t>Materialeforarbejdning</t>
  </si>
  <si>
    <t>Materialekombination og udtryk</t>
  </si>
  <si>
    <t>Design</t>
  </si>
  <si>
    <t>Eleven kan alene eller i fællesskab, præsentere produkter.</t>
  </si>
  <si>
    <t>Eleven har viden om præsentationsformer.</t>
  </si>
  <si>
    <t xml:space="preserve">Eleven kan præsentere og evaluere designprocesser og produkter. </t>
  </si>
  <si>
    <t xml:space="preserve">Eleven har viden om evaluering og vurdering af produkter. </t>
  </si>
  <si>
    <t>Kompetenceområde</t>
  </si>
  <si>
    <t>Eleven har viden om grundlæggende håndværktøjer og redskaber.</t>
  </si>
  <si>
    <t>Eleven kan navngive og anvende grundlæggende teknikker til forarbejdning af bløde og hårde materialer.</t>
  </si>
  <si>
    <t>Eleven har viden om grundlæggende teknikker til forarbejdning af bløde og hårde materialer.</t>
  </si>
  <si>
    <t>Eleven kan arbejde undersøgende med håndværk efter hensigt.</t>
  </si>
  <si>
    <t>Eleven har viden om at arbejde undersøgende med håndværk efter hensigt.</t>
  </si>
  <si>
    <t>Eleven har viden om tilladte maskiner.</t>
  </si>
  <si>
    <t>Eleven kan færdes skikkert i værkstederne.</t>
  </si>
  <si>
    <t>Eleven har viden om bløde og hårde materialers anvendelse.</t>
  </si>
  <si>
    <t>Eleven kan fortælle om idéer til et produkt.</t>
  </si>
  <si>
    <t>Eleven har viden om hensigten med at udvikle idéer.</t>
  </si>
  <si>
    <t>Eleven kan afprøve idéer i forskellige materialer og teknikker i konkrete sammenhænge.</t>
  </si>
  <si>
    <t>Eleven har viden om idéafprøvning af materialer og teknikker i konkrete sammenhænge.</t>
  </si>
  <si>
    <t>Eleven kan alene eller i fælleskab fremstille produkter efter oplæg.</t>
  </si>
  <si>
    <t>Eleven har viden om arbejdstilrette-læggelse alene eller i fælleskab.</t>
  </si>
  <si>
    <t>Eleven har viden om enkle håndværks-mæssige arbejdsprocesser.</t>
  </si>
  <si>
    <t>Eleven kan alene og i fællesskab udvikle og formulere idéer fra omverdenen herunder med digitale værktøjer.</t>
  </si>
  <si>
    <t>Eleven kan med vejledning forarbejde bløde og hårde materialer i forhold til produktets form og funktion.</t>
  </si>
  <si>
    <t>Eleven kan anvende værktøjer, redskaber og maskiner forsvarligt til forarbejdning af materialer.</t>
  </si>
  <si>
    <t>Eleven kan udvælge grundlæggende håndværktøjer og redskaber efter hensigt.</t>
  </si>
  <si>
    <t>Eleven kan vælge mellem tilladte maskiner efter hensigt.</t>
  </si>
  <si>
    <t>Eleven kan arbejde sikkert med brug af værktøjer, redskaber, maskiner og materialer.</t>
  </si>
  <si>
    <t>Eleven kan skelne mellem bløde og hårde materialer.</t>
  </si>
  <si>
    <t>Eleven har viden om bløde og hårde materialers anvendelses- muligheder.</t>
  </si>
  <si>
    <t>Eleven har viden om bløde og hårde materialers forarbejdning.</t>
  </si>
  <si>
    <t>Eleven kan under instruktion, kombinere materialer til ét produktudtryk.</t>
  </si>
  <si>
    <t>Eleven har viden om bløde og hårde materialers forarbejdnings-muligheder.</t>
  </si>
  <si>
    <t>Eleven kan arbejde med produkters æstetiske udtryk.</t>
  </si>
  <si>
    <t>Eleven har viden om farver, formsprog, og æstetiske udtryk.</t>
  </si>
  <si>
    <t>Eleven kan forklare og skitsere idéer efter hensigt.</t>
  </si>
  <si>
    <t>Eleven har viden om formålet med informations- og inspirationskilder.</t>
  </si>
  <si>
    <t>Eleven har viden om idèafprøvning i designprocesser.</t>
  </si>
  <si>
    <t>Eleven kan alene eller i fællesskab, fremstille produkter efter idéer.</t>
  </si>
  <si>
    <t xml:space="preserve">Eleven kan arbejde med enkle designprocesser knyttet til egen produktfremstilling. </t>
  </si>
  <si>
    <t>Eleven kan genkende, undersøge og anvende bløde og hårde materialer.</t>
  </si>
  <si>
    <t xml:space="preserve">Materialekendskab </t>
  </si>
  <si>
    <t>Eleven kan undersøge og arbejde med bløde og hårde materialer.</t>
  </si>
  <si>
    <t>Eleven har viden om at undersøge og arbejde med bløde og hårde materialer.</t>
  </si>
  <si>
    <t>Eleven kan sammensætte bløde og hårde materialer til et produkt.</t>
  </si>
  <si>
    <t>Eleven har viden om at sammensætte bløde og hårde materialer.</t>
  </si>
  <si>
    <t>Eleven har viden om kombination af bløde og hårde materialer.</t>
  </si>
  <si>
    <t>Eleven har viden om formålet med at fortælle om eget produkt.</t>
  </si>
  <si>
    <t>Eleven kan selvstændigt vælge, forarbejde og kombinere materialer i forhold til produktets form, funktion og udtryk.</t>
  </si>
  <si>
    <t>Elevern kender til forskellige materialer og deres anvendelse.</t>
  </si>
  <si>
    <t>Eleven kan anvende anvende værktøjer, redskaber og maskiner forsvarligt til forarbejdning af materialer.</t>
  </si>
  <si>
    <t>Eleven kan selvstændigt vælge værktøjer, redskaber og maskiner i forhold til forarbejdning af materialer og anvende disse sikkert og forsvarligt.</t>
  </si>
  <si>
    <t>Eleven kan alene eller i fællesskab arbejde med designprocesser samt præsentere og evaluere produkt og proces.</t>
  </si>
  <si>
    <t>Eleven har viden om elementære sikkerheds-foranstaltninger og risikomomenter, når man færdes i et værksted.</t>
  </si>
  <si>
    <t>Idéudvikling</t>
  </si>
  <si>
    <t xml:space="preserve">Idéafprøvning </t>
  </si>
  <si>
    <t>Eleven har viden om grundlæggende håndværktøjers og redskabers anvendelses-muligheder.</t>
  </si>
  <si>
    <t>Eleven har viden om tilladte maskiners anvendelesmulig-heder.</t>
  </si>
  <si>
    <t>Eleven kan under instruktion forarbejde bløde og hårde materialer i forhold til produktets funktion.</t>
  </si>
  <si>
    <t xml:space="preserve">Idéudvikling </t>
  </si>
  <si>
    <t>Eleven kan afprøve ideer i forhold til produkers form, funktion og udtryk.</t>
  </si>
  <si>
    <t>Eleven kan anvende tilladte maskiner.</t>
  </si>
  <si>
    <t>Eleven kan planlægge, beskrive og udføre enkle håndsværks-mæssige arbejdsprocesser.</t>
  </si>
  <si>
    <t>Eleven har viden om instruktioner og om formål med arbejdsbeskrivelser.</t>
  </si>
  <si>
    <t xml:space="preserve">Eleven kan alene eller i fællesskab arbejde med designprocesser samt præsentere og evaluere produkt og proces. </t>
  </si>
  <si>
    <t xml:space="preserve">Eleven har viden om formålet med designproceser i forbindelse med produktfremstilling.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</si>
</sst>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sz val="18"/>
      <color theme="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</font>
    <font>
      <sz val="12"/>
      <name val="Calibri"/>
      <family val="2"/>
    </font>
    <font>
      <b/>
      <sz val="22"/>
      <color theme="1"/>
      <name val="Calibri"/>
      <family val="2"/>
    </font>
    <font>
      <sz val="20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u/>
      <sz val="11"/>
      <color theme="1"/>
      <name val="Calibri"/>
      <family val="2"/>
    </font>
    <font>
      <b/>
      <sz val="16"/>
      <color rgb="FFFFFF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rgb="FFC00000"/>
      </left>
      <right style="hair">
        <color rgb="FFC00000"/>
      </right>
      <top style="thin">
        <color indexed="64"/>
      </top>
      <bottom style="hair">
        <color rgb="FFC00000"/>
      </bottom>
      <diagonal/>
    </border>
    <border>
      <left style="hair">
        <color rgb="FFC00000"/>
      </left>
      <right style="thin">
        <color indexed="64"/>
      </right>
      <top style="thin">
        <color indexed="64"/>
      </top>
      <bottom style="hair">
        <color rgb="FFC000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thin">
        <color indexed="64"/>
      </bottom>
      <diagonal/>
    </border>
    <border>
      <left style="hair">
        <color rgb="FFC00000"/>
      </left>
      <right style="thin">
        <color indexed="64"/>
      </right>
      <top style="hair">
        <color rgb="FFC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 style="hair">
        <color rgb="FFC00000"/>
      </left>
      <right/>
      <top style="thin">
        <color indexed="64"/>
      </top>
      <bottom style="hair">
        <color rgb="FFC00000"/>
      </bottom>
      <diagonal/>
    </border>
    <border>
      <left style="hair">
        <color rgb="FFC00000"/>
      </left>
      <right/>
      <top style="hair">
        <color rgb="FFC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C00000"/>
      </right>
      <top style="thin">
        <color indexed="64"/>
      </top>
      <bottom style="hair">
        <color rgb="FFC00000"/>
      </bottom>
      <diagonal/>
    </border>
    <border>
      <left style="thin">
        <color indexed="64"/>
      </left>
      <right style="hair">
        <color rgb="FFC00000"/>
      </right>
      <top style="hair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C00000"/>
      </left>
      <right/>
      <top style="thin">
        <color indexed="64"/>
      </top>
      <bottom/>
      <diagonal/>
    </border>
    <border>
      <left style="hair">
        <color rgb="FFC00000"/>
      </left>
      <right/>
      <top/>
      <bottom/>
      <diagonal/>
    </border>
    <border>
      <left style="hair">
        <color rgb="FFC00000"/>
      </left>
      <right/>
      <top/>
      <bottom style="thin">
        <color indexed="64"/>
      </bottom>
      <diagonal/>
    </border>
    <border>
      <left style="hair">
        <color rgb="FFC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C00000"/>
      </bottom>
      <diagonal/>
    </border>
    <border>
      <left/>
      <right/>
      <top style="thin">
        <color indexed="64"/>
      </top>
      <bottom style="hair">
        <color rgb="FFC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rgb="FFC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C00000"/>
      </top>
      <bottom style="medium">
        <color indexed="64"/>
      </bottom>
      <diagonal/>
    </border>
    <border>
      <left style="thin">
        <color indexed="64"/>
      </left>
      <right style="hair">
        <color rgb="FFC00000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rgb="FFC00000"/>
      </right>
      <top style="thin">
        <color indexed="64"/>
      </top>
      <bottom style="hair">
        <color rgb="FFC00000"/>
      </bottom>
      <diagonal/>
    </border>
    <border>
      <left/>
      <right/>
      <top style="hair">
        <color rgb="FFC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rgb="FFC00000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5" fillId="0" borderId="0" xfId="0" applyFont="1"/>
    <xf numFmtId="0" fontId="0" fillId="0" borderId="0" xfId="0" applyBorder="1"/>
    <xf numFmtId="0" fontId="0" fillId="0" borderId="12" xfId="0" applyBorder="1"/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3" fillId="0" borderId="0" xfId="0" applyFont="1" applyBorder="1"/>
    <xf numFmtId="0" fontId="2" fillId="0" borderId="1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9" fillId="0" borderId="12" xfId="0" applyFont="1" applyBorder="1"/>
    <xf numFmtId="0" fontId="6" fillId="0" borderId="23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0" xfId="0" applyFont="1" applyBorder="1"/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 applyFill="1" applyBorder="1"/>
    <xf numFmtId="0" fontId="16" fillId="0" borderId="0" xfId="0" applyFont="1" applyFill="1" applyBorder="1"/>
    <xf numFmtId="0" fontId="0" fillId="0" borderId="16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10" xfId="0" applyBorder="1"/>
    <xf numFmtId="0" fontId="10" fillId="0" borderId="2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center" vertical="center"/>
    </xf>
    <xf numFmtId="0" fontId="11" fillId="2" borderId="27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center" vertical="center"/>
    </xf>
    <xf numFmtId="0" fontId="1" fillId="2" borderId="29" xfId="0" applyFont="1" applyFill="1" applyBorder="1" applyAlignment="1">
      <alignment vertical="center" wrapText="1"/>
    </xf>
    <xf numFmtId="0" fontId="10" fillId="0" borderId="44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46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left" vertical="top" wrapText="1"/>
    </xf>
    <xf numFmtId="0" fontId="1" fillId="2" borderId="27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top" wrapText="1"/>
    </xf>
    <xf numFmtId="0" fontId="0" fillId="0" borderId="46" xfId="0" applyFont="1" applyBorder="1" applyAlignment="1">
      <alignment horizontal="center" vertical="center"/>
    </xf>
    <xf numFmtId="0" fontId="10" fillId="0" borderId="50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0" fillId="0" borderId="45" xfId="0" applyFont="1" applyBorder="1" applyAlignment="1">
      <alignment horizontal="left" vertical="top" wrapText="1"/>
    </xf>
    <xf numFmtId="0" fontId="0" fillId="0" borderId="4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top" wrapText="1"/>
    </xf>
    <xf numFmtId="0" fontId="0" fillId="0" borderId="1" xfId="0" applyBorder="1"/>
    <xf numFmtId="0" fontId="0" fillId="0" borderId="54" xfId="0" applyFont="1" applyBorder="1" applyAlignment="1">
      <alignment horizontal="left" vertical="center" wrapText="1"/>
    </xf>
    <xf numFmtId="0" fontId="0" fillId="0" borderId="55" xfId="0" applyBorder="1"/>
    <xf numFmtId="0" fontId="10" fillId="3" borderId="3" xfId="0" applyFont="1" applyFill="1" applyBorder="1" applyAlignment="1">
      <alignment vertical="top" wrapText="1"/>
    </xf>
    <xf numFmtId="0" fontId="10" fillId="3" borderId="30" xfId="0" applyFont="1" applyFill="1" applyBorder="1" applyAlignment="1">
      <alignment vertical="top" wrapText="1"/>
    </xf>
    <xf numFmtId="0" fontId="10" fillId="3" borderId="48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0" fillId="3" borderId="53" xfId="0" applyFont="1" applyFill="1" applyBorder="1" applyAlignment="1">
      <alignment vertical="top" wrapText="1"/>
    </xf>
    <xf numFmtId="0" fontId="10" fillId="3" borderId="56" xfId="0" applyFont="1" applyFill="1" applyBorder="1" applyAlignment="1">
      <alignment vertical="top" wrapText="1"/>
    </xf>
    <xf numFmtId="0" fontId="10" fillId="3" borderId="57" xfId="0" applyFont="1" applyFill="1" applyBorder="1" applyAlignment="1">
      <alignment vertical="top" wrapText="1"/>
    </xf>
    <xf numFmtId="0" fontId="10" fillId="3" borderId="39" xfId="0" applyFont="1" applyFill="1" applyBorder="1" applyAlignment="1">
      <alignment vertical="top" wrapText="1"/>
    </xf>
    <xf numFmtId="0" fontId="10" fillId="0" borderId="0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top" wrapText="1"/>
    </xf>
    <xf numFmtId="0" fontId="17" fillId="0" borderId="37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34" xfId="0" applyFont="1" applyBorder="1" applyAlignment="1">
      <alignment horizontal="left" vertical="top" wrapText="1"/>
    </xf>
    <xf numFmtId="0" fontId="17" fillId="0" borderId="36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46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8" fillId="0" borderId="53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0" fillId="0" borderId="54" xfId="0" applyFont="1" applyBorder="1" applyAlignment="1">
      <alignment horizontal="left" vertical="top" wrapText="1"/>
    </xf>
    <xf numFmtId="0" fontId="17" fillId="0" borderId="35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top" wrapText="1"/>
    </xf>
    <xf numFmtId="0" fontId="17" fillId="0" borderId="36" xfId="0" applyFont="1" applyBorder="1" applyAlignment="1">
      <alignment vertical="top" wrapText="1"/>
    </xf>
    <xf numFmtId="0" fontId="17" fillId="0" borderId="39" xfId="0" applyFont="1" applyBorder="1" applyAlignment="1">
      <alignment horizontal="left" vertical="top" wrapText="1"/>
    </xf>
    <xf numFmtId="0" fontId="17" fillId="0" borderId="42" xfId="0" applyFont="1" applyBorder="1" applyAlignment="1">
      <alignment vertical="top" wrapText="1"/>
    </xf>
    <xf numFmtId="0" fontId="17" fillId="0" borderId="42" xfId="0" applyFont="1" applyBorder="1" applyAlignment="1">
      <alignment horizontal="left" vertical="top" wrapText="1"/>
    </xf>
    <xf numFmtId="0" fontId="7" fillId="2" borderId="60" xfId="0" applyFont="1" applyFill="1" applyBorder="1" applyAlignment="1">
      <alignment horizontal="left" vertical="center"/>
    </xf>
    <xf numFmtId="0" fontId="7" fillId="2" borderId="61" xfId="0" applyFont="1" applyFill="1" applyBorder="1" applyAlignment="1">
      <alignment horizontal="left" vertical="center"/>
    </xf>
    <xf numFmtId="0" fontId="10" fillId="0" borderId="36" xfId="0" applyFont="1" applyBorder="1" applyAlignment="1">
      <alignment vertical="top" wrapText="1"/>
    </xf>
    <xf numFmtId="0" fontId="10" fillId="0" borderId="42" xfId="0" applyFont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37" xfId="0" applyFont="1" applyFill="1" applyBorder="1" applyAlignment="1">
      <alignment vertical="top" wrapText="1"/>
    </xf>
    <xf numFmtId="0" fontId="10" fillId="3" borderId="43" xfId="0" applyFont="1" applyFill="1" applyBorder="1" applyAlignment="1">
      <alignment vertical="top" wrapText="1"/>
    </xf>
    <xf numFmtId="0" fontId="10" fillId="3" borderId="36" xfId="0" applyFont="1" applyFill="1" applyBorder="1" applyAlignment="1">
      <alignment vertical="top" wrapText="1"/>
    </xf>
    <xf numFmtId="0" fontId="17" fillId="0" borderId="29" xfId="0" applyFont="1" applyBorder="1" applyAlignment="1">
      <alignment vertical="center"/>
    </xf>
    <xf numFmtId="0" fontId="10" fillId="0" borderId="29" xfId="0" applyFont="1" applyBorder="1" applyAlignment="1">
      <alignment vertical="center" wrapText="1"/>
    </xf>
    <xf numFmtId="0" fontId="10" fillId="4" borderId="34" xfId="0" applyFont="1" applyFill="1" applyBorder="1" applyAlignment="1">
      <alignment vertical="top" wrapText="1"/>
    </xf>
    <xf numFmtId="0" fontId="13" fillId="2" borderId="58" xfId="0" applyFont="1" applyFill="1" applyBorder="1" applyAlignment="1">
      <alignment vertical="center" wrapText="1"/>
    </xf>
    <xf numFmtId="0" fontId="13" fillId="2" borderId="59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0" fontId="10" fillId="0" borderId="53" xfId="0" applyFont="1" applyBorder="1" applyAlignment="1">
      <alignment horizontal="left" vertical="top" wrapText="1"/>
    </xf>
    <xf numFmtId="0" fontId="10" fillId="4" borderId="43" xfId="0" applyFont="1" applyFill="1" applyBorder="1" applyAlignment="1">
      <alignment vertical="top" wrapText="1"/>
    </xf>
    <xf numFmtId="0" fontId="13" fillId="2" borderId="3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28" xfId="0" applyFont="1" applyFill="1" applyBorder="1" applyAlignment="1">
      <alignment horizontal="left" vertical="top" wrapText="1"/>
    </xf>
    <xf numFmtId="0" fontId="10" fillId="3" borderId="29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9" xfId="0" applyFont="1" applyFill="1" applyBorder="1" applyAlignment="1">
      <alignment horizontal="left" vertical="top" wrapText="1"/>
    </xf>
    <xf numFmtId="0" fontId="10" fillId="3" borderId="48" xfId="0" applyFont="1" applyFill="1" applyBorder="1" applyAlignment="1">
      <alignment horizontal="left" vertical="top" wrapText="1"/>
    </xf>
    <xf numFmtId="0" fontId="10" fillId="3" borderId="30" xfId="0" applyFont="1" applyFill="1" applyBorder="1" applyAlignment="1">
      <alignment horizontal="left" vertical="top" wrapText="1"/>
    </xf>
    <xf numFmtId="0" fontId="10" fillId="3" borderId="42" xfId="0" applyFont="1" applyFill="1" applyBorder="1" applyAlignment="1">
      <alignment horizontal="left" vertical="top" wrapText="1"/>
    </xf>
    <xf numFmtId="0" fontId="10" fillId="3" borderId="45" xfId="0" applyFont="1" applyFill="1" applyBorder="1" applyAlignment="1">
      <alignment horizontal="left" vertical="top" wrapText="1"/>
    </xf>
    <xf numFmtId="0" fontId="10" fillId="3" borderId="50" xfId="0" applyFont="1" applyFill="1" applyBorder="1" applyAlignment="1">
      <alignment horizontal="left" vertical="top" wrapText="1"/>
    </xf>
    <xf numFmtId="0" fontId="18" fillId="3" borderId="43" xfId="0" applyFont="1" applyFill="1" applyBorder="1" applyAlignment="1">
      <alignment horizontal="left" vertical="top" wrapText="1"/>
    </xf>
    <xf numFmtId="0" fontId="18" fillId="3" borderId="34" xfId="0" applyFont="1" applyFill="1" applyBorder="1" applyAlignment="1">
      <alignment horizontal="left" vertical="top" wrapText="1"/>
    </xf>
    <xf numFmtId="0" fontId="0" fillId="3" borderId="0" xfId="0" applyFill="1"/>
    <xf numFmtId="0" fontId="10" fillId="0" borderId="6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4" borderId="53" xfId="0" applyFont="1" applyFill="1" applyBorder="1" applyAlignment="1">
      <alignment vertical="top" wrapText="1"/>
    </xf>
    <xf numFmtId="0" fontId="13" fillId="2" borderId="34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horizontal="left" vertical="top" wrapText="1"/>
    </xf>
    <xf numFmtId="0" fontId="11" fillId="2" borderId="3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30" xfId="0" applyFont="1" applyFill="1" applyBorder="1" applyAlignment="1">
      <alignment horizontal="center" vertical="top" wrapText="1"/>
    </xf>
    <xf numFmtId="0" fontId="10" fillId="3" borderId="48" xfId="0" applyFont="1" applyFill="1" applyBorder="1" applyAlignment="1">
      <alignment horizontal="center" vertical="top" wrapText="1"/>
    </xf>
    <xf numFmtId="0" fontId="10" fillId="3" borderId="56" xfId="0" applyFont="1" applyFill="1" applyBorder="1" applyAlignment="1">
      <alignment horizontal="center" vertical="top" wrapText="1"/>
    </xf>
    <xf numFmtId="0" fontId="10" fillId="3" borderId="57" xfId="0" applyFont="1" applyFill="1" applyBorder="1" applyAlignment="1">
      <alignment horizontal="center" vertical="top" wrapText="1"/>
    </xf>
    <xf numFmtId="0" fontId="10" fillId="3" borderId="39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37" xfId="0" applyFont="1" applyFill="1" applyBorder="1" applyAlignment="1">
      <alignment horizontal="center" vertical="top" wrapText="1"/>
    </xf>
    <xf numFmtId="0" fontId="10" fillId="0" borderId="22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3" borderId="43" xfId="0" applyFont="1" applyFill="1" applyBorder="1" applyAlignment="1">
      <alignment horizontal="center" vertical="top" wrapText="1"/>
    </xf>
    <xf numFmtId="0" fontId="10" fillId="3" borderId="42" xfId="0" applyFont="1" applyFill="1" applyBorder="1" applyAlignment="1">
      <alignment horizontal="center" vertical="top" wrapText="1"/>
    </xf>
    <xf numFmtId="0" fontId="10" fillId="3" borderId="36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top" wrapText="1"/>
    </xf>
    <xf numFmtId="0" fontId="10" fillId="3" borderId="53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0" fillId="3" borderId="46" xfId="0" applyFont="1" applyFill="1" applyBorder="1" applyAlignment="1">
      <alignment horizontal="center" vertical="top" wrapText="1"/>
    </xf>
    <xf numFmtId="0" fontId="10" fillId="3" borderId="50" xfId="0" applyFont="1" applyFill="1" applyBorder="1" applyAlignment="1">
      <alignment horizontal="center" vertical="top" wrapText="1"/>
    </xf>
    <xf numFmtId="0" fontId="10" fillId="3" borderId="45" xfId="0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3" fillId="3" borderId="26" xfId="0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/>
    </xf>
    <xf numFmtId="0" fontId="13" fillId="3" borderId="47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7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sharepoint/billeder/Forms/AllItems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1254125</xdr:colOff>
      <xdr:row>2</xdr:row>
      <xdr:rowOff>9524</xdr:rowOff>
    </xdr:from>
    <xdr:to>
      <xdr:col>3</xdr:col>
      <xdr:colOff>2464254</xdr:colOff>
      <xdr:row>3</xdr:row>
      <xdr:rowOff>238124</xdr:rowOff>
    </xdr:to>
    <xdr:pic>
      <xdr:nvPicPr>
        <xdr:cNvPr id="2" name="Billede 1" descr="Billed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8774"/>
          <a:ext cx="1210129" cy="355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96705</xdr:colOff>
      <xdr:row>1</xdr:row>
      <xdr:rowOff>174625</xdr:rowOff>
    </xdr:from>
    <xdr:to>
      <xdr:col>15</xdr:col>
      <xdr:colOff>1263198</xdr:colOff>
      <xdr:row>3</xdr:row>
      <xdr:rowOff>238125</xdr:rowOff>
    </xdr:to>
    <xdr:pic>
      <xdr:nvPicPr>
        <xdr:cNvPr id="2" name="Billede 1" descr="Billed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5655" y="269875"/>
          <a:ext cx="2547618" cy="501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96705</xdr:colOff>
      <xdr:row>1</xdr:row>
      <xdr:rowOff>174625</xdr:rowOff>
    </xdr:from>
    <xdr:to>
      <xdr:col>15</xdr:col>
      <xdr:colOff>1263198</xdr:colOff>
      <xdr:row>3</xdr:row>
      <xdr:rowOff>238125</xdr:rowOff>
    </xdr:to>
    <xdr:pic>
      <xdr:nvPicPr>
        <xdr:cNvPr id="2" name="Billede 1" descr="Billed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5655" y="269875"/>
          <a:ext cx="2547618" cy="501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544294</xdr:colOff>
      <xdr:row>1</xdr:row>
      <xdr:rowOff>353787</xdr:rowOff>
    </xdr:from>
    <xdr:to>
      <xdr:col>15</xdr:col>
      <xdr:colOff>1265466</xdr:colOff>
      <xdr:row>4</xdr:row>
      <xdr:rowOff>54428</xdr:rowOff>
    </xdr:to>
    <xdr:pic>
      <xdr:nvPicPr>
        <xdr:cNvPr id="2" name="Billede 1" descr="Billed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1473" y="449037"/>
          <a:ext cx="2109100" cy="421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378731</xdr:colOff>
      <xdr:row>1</xdr:row>
      <xdr:rowOff>172357</xdr:rowOff>
    </xdr:from>
    <xdr:to>
      <xdr:col>13</xdr:col>
      <xdr:colOff>1204232</xdr:colOff>
      <xdr:row>3</xdr:row>
      <xdr:rowOff>172357</xdr:rowOff>
    </xdr:to>
    <xdr:pic>
      <xdr:nvPicPr>
        <xdr:cNvPr id="2" name="Billede 1" descr="Billed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2374" y="267607"/>
          <a:ext cx="2227036" cy="4490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397263</xdr:colOff>
      <xdr:row>1</xdr:row>
      <xdr:rowOff>202220</xdr:rowOff>
    </xdr:from>
    <xdr:to>
      <xdr:col>13</xdr:col>
      <xdr:colOff>1118435</xdr:colOff>
      <xdr:row>3</xdr:row>
      <xdr:rowOff>177272</xdr:rowOff>
    </xdr:to>
    <xdr:pic>
      <xdr:nvPicPr>
        <xdr:cNvPr id="2" name="Billede 1" descr="Billed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1370" y="297470"/>
          <a:ext cx="2109101" cy="424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231322</xdr:colOff>
      <xdr:row>21</xdr:row>
      <xdr:rowOff>13607</xdr:rowOff>
    </xdr:from>
    <xdr:ext cx="9851571" cy="353786"/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354536" y="19349357"/>
          <a:ext cx="9851571" cy="353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spcAft>
              <a:spcPts val="0"/>
            </a:spcAft>
          </a:pPr>
          <a:endParaRPr lang="da-DK" sz="1400">
            <a:effectLst/>
            <a:latin typeface="+mn-lt"/>
            <a:ea typeface="Calibri"/>
            <a:cs typeface="Times New Roman"/>
          </a:endParaRPr>
        </a:p>
        <a:p>
          <a:endParaRPr lang="da-DK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14</xdr:col>
      <xdr:colOff>269875</xdr:colOff>
      <xdr:row>1</xdr:row>
      <xdr:rowOff>222250</xdr:rowOff>
    </xdr:from>
    <xdr:to>
      <xdr:col>15</xdr:col>
      <xdr:colOff>762000</xdr:colOff>
      <xdr:row>3</xdr:row>
      <xdr:rowOff>247650</xdr:rowOff>
    </xdr:to>
    <xdr:pic>
      <xdr:nvPicPr>
        <xdr:cNvPr id="4" name="Billede 3" descr="Billed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6750" y="317500"/>
          <a:ext cx="2349500" cy="469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326588</xdr:colOff>
      <xdr:row>1</xdr:row>
      <xdr:rowOff>190503</xdr:rowOff>
    </xdr:from>
    <xdr:to>
      <xdr:col>15</xdr:col>
      <xdr:colOff>1251859</xdr:colOff>
      <xdr:row>3</xdr:row>
      <xdr:rowOff>204107</xdr:rowOff>
    </xdr:to>
    <xdr:pic>
      <xdr:nvPicPr>
        <xdr:cNvPr id="2" name="Billede 1" descr="Billed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2945" y="285753"/>
          <a:ext cx="2313200" cy="462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966125</xdr:colOff>
      <xdr:row>1</xdr:row>
      <xdr:rowOff>136074</xdr:rowOff>
    </xdr:from>
    <xdr:to>
      <xdr:col>13</xdr:col>
      <xdr:colOff>1605646</xdr:colOff>
      <xdr:row>3</xdr:row>
      <xdr:rowOff>149678</xdr:rowOff>
    </xdr:to>
    <xdr:pic>
      <xdr:nvPicPr>
        <xdr:cNvPr id="2" name="Billede 1" descr="Billed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8696" y="231324"/>
          <a:ext cx="2313200" cy="462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236273</xdr:colOff>
      <xdr:row>1</xdr:row>
      <xdr:rowOff>175658</xdr:rowOff>
    </xdr:from>
    <xdr:to>
      <xdr:col>9</xdr:col>
      <xdr:colOff>2549482</xdr:colOff>
      <xdr:row>3</xdr:row>
      <xdr:rowOff>173183</xdr:rowOff>
    </xdr:to>
    <xdr:pic>
      <xdr:nvPicPr>
        <xdr:cNvPr id="2" name="Billede 1" descr="Billed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1666" y="270908"/>
          <a:ext cx="2313209" cy="4465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1257597</xdr:colOff>
      <xdr:row>1</xdr:row>
      <xdr:rowOff>190500</xdr:rowOff>
    </xdr:from>
    <xdr:to>
      <xdr:col>11</xdr:col>
      <xdr:colOff>1753012</xdr:colOff>
      <xdr:row>3</xdr:row>
      <xdr:rowOff>254000</xdr:rowOff>
    </xdr:to>
    <xdr:pic>
      <xdr:nvPicPr>
        <xdr:cNvPr id="2" name="Billede 1" descr="Billed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0870" y="294409"/>
          <a:ext cx="2556278" cy="496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3" tint="-0.249977111117893"/>
    <pageSetUpPr fitToPage="1"/>
  </sheetPr>
  <dimension ref="A1:H34"/>
  <sheetViews>
    <sheetView showGridLines="0" zoomScale="70" zoomScaleNormal="70" workbookViewId="0">
      <selection activeCell="D11" sqref="D11"/>
    </sheetView>
  </sheetViews>
  <sheetFormatPr defaultColWidth="0" defaultRowHeight="15" zeroHeight="1" x14ac:dyDescent="0.25"/>
  <cols>
    <col min="1" max="1" width="3.42578125" customWidth="1"/>
    <col min="2" max="2" width="37.140625" customWidth="1"/>
    <col min="3" max="4" width="40.7109375" customWidth="1"/>
    <col min="5" max="5" width="9.140625" customWidth="1"/>
    <col min="6" max="8" width="0" hidden="1" customWidth="1"/>
    <col min="9" max="16384" width="9.140625" hidden="1"/>
  </cols>
  <sheetData>
    <row r="1" spans="2:5" ht="9.75" customHeight="1" x14ac:dyDescent="0.25"/>
    <row r="2" spans="2:5" ht="18" customHeight="1" x14ac:dyDescent="0.35">
      <c r="B2" s="11" t="s">
        <v>5</v>
      </c>
      <c r="C2" s="12" t="s">
        <v>330</v>
      </c>
    </row>
    <row r="3" spans="2:5" ht="9.75" customHeight="1" x14ac:dyDescent="0.25"/>
    <row r="4" spans="2:5" ht="21.75" thickBot="1" x14ac:dyDescent="0.4">
      <c r="B4" s="13" t="s">
        <v>0</v>
      </c>
      <c r="C4" s="13"/>
    </row>
    <row r="5" spans="2:5" x14ac:dyDescent="0.25"/>
    <row r="6" spans="2:5" ht="15.75" thickBot="1" x14ac:dyDescent="0.3">
      <c r="B6" s="14" t="s">
        <v>303</v>
      </c>
      <c r="C6" s="7" t="s">
        <v>31</v>
      </c>
      <c r="D6" s="7" t="s">
        <v>32</v>
      </c>
    </row>
    <row r="7" spans="2:5" ht="87" customHeight="1" thickBot="1" x14ac:dyDescent="0.3">
      <c r="B7" s="119" t="s">
        <v>321</v>
      </c>
      <c r="C7" s="7" t="s">
        <v>362</v>
      </c>
      <c r="D7" s="7" t="s">
        <v>389</v>
      </c>
    </row>
    <row r="8" spans="2:5" ht="87" customHeight="1" thickBot="1" x14ac:dyDescent="0.3">
      <c r="B8" s="118" t="s">
        <v>326</v>
      </c>
      <c r="C8" s="7" t="s">
        <v>387</v>
      </c>
      <c r="D8" s="7" t="s">
        <v>386</v>
      </c>
      <c r="E8" s="33"/>
    </row>
    <row r="9" spans="2:5" ht="87" customHeight="1" thickBot="1" x14ac:dyDescent="0.3">
      <c r="B9" s="118" t="s">
        <v>327</v>
      </c>
      <c r="C9" s="7" t="s">
        <v>377</v>
      </c>
      <c r="D9" s="7" t="s">
        <v>390</v>
      </c>
    </row>
    <row r="10" spans="2:5" x14ac:dyDescent="0.25"/>
    <row r="11" spans="2:5" x14ac:dyDescent="0.25">
      <c r="B11" s="2"/>
      <c r="C11" s="2"/>
      <c r="D11" s="2"/>
    </row>
    <row r="12" spans="2:5" x14ac:dyDescent="0.25"/>
    <row r="13" spans="2:5" x14ac:dyDescent="0.25"/>
    <row r="14" spans="2:5" x14ac:dyDescent="0.25"/>
    <row r="15" spans="2:5" x14ac:dyDescent="0.25"/>
    <row r="16" spans="2:5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</sheetData>
  <pageMargins left="0.7" right="0.7" top="0.75" bottom="0.75" header="0.3" footer="0.3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definitioner!$C$2:$C$18</xm:f>
          </x14:formula1>
          <xm:sqref>C2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0">
    <tabColor theme="8" tint="0.39997558519241921"/>
    <pageSetUpPr fitToPage="1"/>
  </sheetPr>
  <dimension ref="A1:Q21"/>
  <sheetViews>
    <sheetView showGridLines="0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F12" sqref="F12"/>
    </sheetView>
  </sheetViews>
  <sheetFormatPr defaultColWidth="0" defaultRowHeight="0" customHeight="1" zeroHeight="1" x14ac:dyDescent="0.25"/>
  <cols>
    <col min="1" max="1" width="1.7109375" customWidth="1"/>
    <col min="2" max="2" width="28.85546875" customWidth="1"/>
    <col min="3" max="3" width="25.7109375" customWidth="1"/>
    <col min="4" max="4" width="8.85546875" customWidth="1"/>
    <col min="5" max="16" width="20.7109375" customWidth="1"/>
    <col min="17" max="17" width="9.140625" customWidth="1"/>
    <col min="18" max="16384" width="9.140625" hidden="1"/>
  </cols>
  <sheetData>
    <row r="1" spans="2:16" ht="7.5" customHeight="1" x14ac:dyDescent="0.25"/>
    <row r="2" spans="2:16" ht="28.5" x14ac:dyDescent="0.45">
      <c r="B2" s="28" t="s">
        <v>5</v>
      </c>
      <c r="C2" s="29" t="str">
        <f>'Efter 2. klassetrin'!$C$2</f>
        <v>Håndværk og Design</v>
      </c>
    </row>
    <row r="3" spans="2:16" ht="6" customHeight="1" x14ac:dyDescent="0.35">
      <c r="B3" s="1"/>
    </row>
    <row r="4" spans="2:16" ht="21.75" thickBot="1" x14ac:dyDescent="0.4">
      <c r="B4" s="13" t="s">
        <v>4</v>
      </c>
      <c r="C4" s="3"/>
      <c r="D4" s="3"/>
    </row>
    <row r="5" spans="2:16" ht="9" customHeight="1" x14ac:dyDescent="0.3">
      <c r="B5" s="9"/>
      <c r="C5" s="2"/>
      <c r="D5" s="2"/>
    </row>
    <row r="6" spans="2:16" ht="18" customHeight="1" x14ac:dyDescent="0.3">
      <c r="B6" s="9" t="str">
        <f ca="1">RIGHT(CELL("filnavn",A2),LEN(CELL("filnavn",A2))-FIND("]",CELL("filnavn",A2),1))</f>
        <v>Efter 10. klassetrin</v>
      </c>
      <c r="C6" s="2"/>
      <c r="D6" s="2"/>
    </row>
    <row r="7" spans="2:16" ht="9" customHeight="1" x14ac:dyDescent="0.3">
      <c r="B7" s="9"/>
      <c r="C7" s="2"/>
      <c r="D7" s="2"/>
    </row>
    <row r="8" spans="2:16" ht="26.25" customHeight="1" thickBot="1" x14ac:dyDescent="0.3">
      <c r="B8" s="25" t="s">
        <v>303</v>
      </c>
      <c r="C8" s="25" t="s">
        <v>0</v>
      </c>
      <c r="D8" s="26" t="s">
        <v>1</v>
      </c>
      <c r="E8" s="159" t="s">
        <v>4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35.25" customHeight="1" x14ac:dyDescent="0.25">
      <c r="B9" s="160" t="str">
        <f>Kompetencemål!B7</f>
        <v>Håndværk - forarbejdning</v>
      </c>
      <c r="C9" s="212" t="e">
        <f>Kompetencemål!#REF!</f>
        <v>#REF!</v>
      </c>
      <c r="D9" s="8"/>
      <c r="E9" s="166" t="s">
        <v>45</v>
      </c>
      <c r="F9" s="167"/>
      <c r="G9" s="166" t="s">
        <v>46</v>
      </c>
      <c r="H9" s="167"/>
      <c r="I9" s="166" t="s">
        <v>47</v>
      </c>
      <c r="J9" s="167"/>
      <c r="K9" s="206"/>
      <c r="L9" s="211"/>
      <c r="M9" s="211"/>
      <c r="N9" s="207"/>
      <c r="O9" s="166" t="s">
        <v>50</v>
      </c>
      <c r="P9" s="167"/>
    </row>
    <row r="10" spans="2:16" ht="162" customHeight="1" thickBot="1" x14ac:dyDescent="0.3">
      <c r="B10" s="162"/>
      <c r="C10" s="164"/>
      <c r="D10" s="64" t="s">
        <v>2</v>
      </c>
      <c r="E10" s="45" t="s">
        <v>311</v>
      </c>
      <c r="F10" s="65" t="s">
        <v>205</v>
      </c>
      <c r="G10" s="60" t="s">
        <v>265</v>
      </c>
      <c r="H10" s="60" t="s">
        <v>206</v>
      </c>
      <c r="I10" s="60" t="s">
        <v>266</v>
      </c>
      <c r="J10" s="45" t="s">
        <v>207</v>
      </c>
      <c r="K10" s="219"/>
      <c r="L10" s="220"/>
      <c r="M10" s="220"/>
      <c r="N10" s="221"/>
      <c r="O10" s="90" t="s">
        <v>208</v>
      </c>
      <c r="P10" s="91" t="s">
        <v>209</v>
      </c>
    </row>
    <row r="11" spans="2:16" ht="15" customHeight="1" x14ac:dyDescent="0.25">
      <c r="B11" s="173" t="str">
        <f>Kompetencemål!B8</f>
        <v>Håndværk - materialer</v>
      </c>
      <c r="C11" s="196" t="e">
        <f>Kompetencemål!#REF!</f>
        <v>#REF!</v>
      </c>
      <c r="D11" s="63"/>
      <c r="E11" s="166" t="s">
        <v>66</v>
      </c>
      <c r="F11" s="167"/>
      <c r="G11" s="166" t="s">
        <v>67</v>
      </c>
      <c r="H11" s="167"/>
      <c r="I11" s="166" t="s">
        <v>107</v>
      </c>
      <c r="J11" s="167"/>
      <c r="K11" s="206"/>
      <c r="L11" s="211"/>
      <c r="M11" s="211"/>
      <c r="N11" s="211"/>
      <c r="O11" s="211"/>
      <c r="P11" s="208"/>
    </row>
    <row r="12" spans="2:16" ht="82.5" customHeight="1" thickBot="1" x14ac:dyDescent="0.3">
      <c r="B12" s="162"/>
      <c r="C12" s="197"/>
      <c r="D12" s="66" t="s">
        <v>2</v>
      </c>
      <c r="E12" s="45" t="s">
        <v>268</v>
      </c>
      <c r="F12" s="67" t="s">
        <v>210</v>
      </c>
      <c r="G12" s="60" t="s">
        <v>313</v>
      </c>
      <c r="H12" s="60" t="s">
        <v>267</v>
      </c>
      <c r="I12" s="68" t="s">
        <v>211</v>
      </c>
      <c r="J12" s="69" t="s">
        <v>212</v>
      </c>
      <c r="K12" s="219"/>
      <c r="L12" s="220"/>
      <c r="M12" s="220"/>
      <c r="N12" s="220"/>
      <c r="O12" s="220"/>
      <c r="P12" s="221"/>
    </row>
    <row r="13" spans="2:16" ht="21" x14ac:dyDescent="0.25">
      <c r="B13" s="217" t="str">
        <f>Kompetencemål!B9</f>
        <v xml:space="preserve">Design </v>
      </c>
      <c r="C13" s="196" t="e">
        <f>Kompetencemål!#REF!</f>
        <v>#REF!</v>
      </c>
      <c r="D13" s="55"/>
      <c r="E13" s="189" t="s">
        <v>84</v>
      </c>
      <c r="F13" s="169"/>
      <c r="G13" s="189" t="s">
        <v>85</v>
      </c>
      <c r="H13" s="169"/>
      <c r="I13" s="189" t="s">
        <v>86</v>
      </c>
      <c r="J13" s="169"/>
      <c r="K13" s="206"/>
      <c r="L13" s="211"/>
      <c r="M13" s="211"/>
      <c r="N13" s="211"/>
      <c r="O13" s="211"/>
      <c r="P13" s="207"/>
    </row>
    <row r="14" spans="2:16" ht="110.1" customHeight="1" thickBot="1" x14ac:dyDescent="0.3">
      <c r="B14" s="218"/>
      <c r="C14" s="197"/>
      <c r="D14" s="51" t="s">
        <v>2</v>
      </c>
      <c r="E14" s="59" t="s">
        <v>233</v>
      </c>
      <c r="F14" s="38" t="s">
        <v>269</v>
      </c>
      <c r="G14" s="44" t="s">
        <v>234</v>
      </c>
      <c r="H14" s="38" t="s">
        <v>231</v>
      </c>
      <c r="I14" s="38" t="s">
        <v>232</v>
      </c>
      <c r="J14" s="40" t="s">
        <v>270</v>
      </c>
      <c r="K14" s="219"/>
      <c r="L14" s="220"/>
      <c r="M14" s="220"/>
      <c r="N14" s="220"/>
      <c r="O14" s="220"/>
      <c r="P14" s="221"/>
    </row>
    <row r="15" spans="2:16" ht="21" x14ac:dyDescent="0.25">
      <c r="B15" s="173" t="e">
        <f>Kompetencemål!#REF!</f>
        <v>#REF!</v>
      </c>
      <c r="C15" s="196" t="e">
        <f>Kompetencemål!#REF!</f>
        <v>#REF!</v>
      </c>
      <c r="D15" s="63"/>
      <c r="E15" s="166"/>
      <c r="F15" s="167"/>
      <c r="G15" s="166" t="s">
        <v>105</v>
      </c>
      <c r="H15" s="167"/>
      <c r="I15" s="166" t="s">
        <v>106</v>
      </c>
      <c r="J15" s="167"/>
      <c r="K15" s="206"/>
      <c r="L15" s="211"/>
      <c r="M15" s="211"/>
      <c r="N15" s="211"/>
      <c r="O15" s="211"/>
      <c r="P15" s="208"/>
    </row>
    <row r="16" spans="2:16" ht="117.75" customHeight="1" thickBot="1" x14ac:dyDescent="0.3">
      <c r="B16" s="162"/>
      <c r="C16" s="197"/>
      <c r="D16" s="66" t="s">
        <v>2</v>
      </c>
      <c r="E16" s="219"/>
      <c r="F16" s="221"/>
      <c r="G16" s="60" t="s">
        <v>213</v>
      </c>
      <c r="H16" s="60" t="s">
        <v>214</v>
      </c>
      <c r="I16" s="68" t="s">
        <v>271</v>
      </c>
      <c r="J16" s="69" t="s">
        <v>215</v>
      </c>
      <c r="K16" s="219"/>
      <c r="L16" s="220"/>
      <c r="M16" s="220"/>
      <c r="N16" s="220"/>
      <c r="O16" s="220"/>
      <c r="P16" s="221"/>
    </row>
    <row r="17" spans="2:16" ht="15" customHeight="1" x14ac:dyDescent="0.25">
      <c r="B17" s="222" t="e">
        <f>Kompetencemål!#REF!</f>
        <v>#REF!</v>
      </c>
      <c r="C17" s="196" t="e">
        <f>Kompetencemål!#REF!</f>
        <v>#REF!</v>
      </c>
      <c r="D17" s="55"/>
      <c r="E17" s="189" t="s">
        <v>174</v>
      </c>
      <c r="F17" s="169"/>
      <c r="G17" s="189" t="s">
        <v>302</v>
      </c>
      <c r="H17" s="169"/>
      <c r="I17" s="189" t="s">
        <v>109</v>
      </c>
      <c r="J17" s="169"/>
      <c r="K17" s="189" t="s">
        <v>175</v>
      </c>
      <c r="L17" s="169"/>
      <c r="M17" s="189" t="s">
        <v>176</v>
      </c>
      <c r="N17" s="169"/>
      <c r="O17" s="189" t="s">
        <v>216</v>
      </c>
      <c r="P17" s="192"/>
    </row>
    <row r="18" spans="2:16" ht="102.75" customHeight="1" x14ac:dyDescent="0.25">
      <c r="B18" s="223"/>
      <c r="C18" s="197"/>
      <c r="D18" s="51" t="s">
        <v>2</v>
      </c>
      <c r="E18" s="59" t="s">
        <v>300</v>
      </c>
      <c r="F18" s="38" t="s">
        <v>287</v>
      </c>
      <c r="G18" s="44" t="s">
        <v>217</v>
      </c>
      <c r="H18" s="38" t="s">
        <v>218</v>
      </c>
      <c r="I18" s="38" t="s">
        <v>277</v>
      </c>
      <c r="J18" s="40" t="s">
        <v>278</v>
      </c>
      <c r="K18" s="44" t="s">
        <v>219</v>
      </c>
      <c r="L18" s="38" t="s">
        <v>220</v>
      </c>
      <c r="M18" s="38" t="s">
        <v>279</v>
      </c>
      <c r="N18" s="44" t="s">
        <v>280</v>
      </c>
      <c r="O18" s="38" t="s">
        <v>221</v>
      </c>
      <c r="P18" s="38" t="s">
        <v>222</v>
      </c>
    </row>
    <row r="19" spans="2:16" ht="15.75" x14ac:dyDescent="0.25">
      <c r="B19" s="96"/>
      <c r="C19" s="89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</row>
    <row r="20" spans="2:16" ht="15.75" x14ac:dyDescent="0.25">
      <c r="B20" s="96"/>
      <c r="C20" s="89"/>
      <c r="D20" s="97"/>
      <c r="E20" s="98"/>
      <c r="F20" s="98"/>
      <c r="G20" s="98"/>
      <c r="H20" s="98"/>
      <c r="I20" s="98"/>
      <c r="J20" s="224" t="s">
        <v>282</v>
      </c>
      <c r="K20" s="224"/>
      <c r="L20" s="224"/>
      <c r="M20" s="224"/>
      <c r="N20" s="224"/>
      <c r="O20" s="224"/>
      <c r="P20" s="224"/>
    </row>
    <row r="21" spans="2:16" ht="15" customHeight="1" x14ac:dyDescent="0.25"/>
  </sheetData>
  <mergeCells count="40">
    <mergeCell ref="J20:P20"/>
    <mergeCell ref="K12:P12"/>
    <mergeCell ref="K14:P14"/>
    <mergeCell ref="K16:P16"/>
    <mergeCell ref="E16:F16"/>
    <mergeCell ref="K11:P11"/>
    <mergeCell ref="K13:P13"/>
    <mergeCell ref="K15:P15"/>
    <mergeCell ref="K17:L17"/>
    <mergeCell ref="M17:N17"/>
    <mergeCell ref="O17:P17"/>
    <mergeCell ref="B15:B16"/>
    <mergeCell ref="C15:C16"/>
    <mergeCell ref="E15:F15"/>
    <mergeCell ref="G15:H15"/>
    <mergeCell ref="I15:J15"/>
    <mergeCell ref="B17:B18"/>
    <mergeCell ref="C17:C18"/>
    <mergeCell ref="E17:F17"/>
    <mergeCell ref="G17:H17"/>
    <mergeCell ref="I17:J17"/>
    <mergeCell ref="E8:P8"/>
    <mergeCell ref="B9:B10"/>
    <mergeCell ref="C9:C10"/>
    <mergeCell ref="E9:F9"/>
    <mergeCell ref="G9:H9"/>
    <mergeCell ref="I9:J9"/>
    <mergeCell ref="O9:P9"/>
    <mergeCell ref="K10:N10"/>
    <mergeCell ref="K9:N9"/>
    <mergeCell ref="B13:B14"/>
    <mergeCell ref="C13:C14"/>
    <mergeCell ref="E13:F13"/>
    <mergeCell ref="G13:H13"/>
    <mergeCell ref="I13:J13"/>
    <mergeCell ref="B11:B12"/>
    <mergeCell ref="C11:C12"/>
    <mergeCell ref="E11:F11"/>
    <mergeCell ref="G11:H11"/>
    <mergeCell ref="I11:J11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definitioner!$C$2:$C$18</xm:f>
          </x14:formula1>
          <xm:sqref>C2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">
    <tabColor theme="0" tint="-0.499984740745262"/>
  </sheetPr>
  <dimension ref="A1"/>
  <sheetViews>
    <sheetView topLeftCell="XFD1" workbookViewId="0">
      <selection activeCell="XFD1" sqref="A1:XFD1"/>
    </sheetView>
  </sheetViews>
  <sheetFormatPr defaultColWidth="0" defaultRowHeight="15" x14ac:dyDescent="0.25"/>
  <cols>
    <col min="1" max="16384" width="9.140625" hidden="1"/>
  </cols>
  <sheetData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2">
    <tabColor theme="6" tint="-0.249977111117893"/>
    <pageSetUpPr fitToPage="1"/>
  </sheetPr>
  <dimension ref="A1:Q28"/>
  <sheetViews>
    <sheetView showGridLines="0" zoomScale="70" zoomScaleNormal="70" zoomScaleSheetLayoutView="70" workbookViewId="0">
      <pane xSplit="4" ySplit="8" topLeftCell="E9" activePane="bottomRight" state="frozen"/>
      <selection activeCell="H10" sqref="H10:H11"/>
      <selection pane="topRight" activeCell="H10" sqref="H10:H11"/>
      <selection pane="bottomLeft" activeCell="H10" sqref="H10:H11"/>
      <selection pane="bottomRight" activeCell="C15" sqref="C15:C17"/>
    </sheetView>
  </sheetViews>
  <sheetFormatPr defaultColWidth="0" defaultRowHeight="0" customHeight="1" zeroHeight="1" x14ac:dyDescent="0.25"/>
  <cols>
    <col min="1" max="1" width="1.7109375" customWidth="1"/>
    <col min="2" max="2" width="19.7109375" customWidth="1"/>
    <col min="3" max="3" width="37.7109375" customWidth="1"/>
    <col min="4" max="4" width="8.85546875" customWidth="1"/>
    <col min="5" max="14" width="25" customWidth="1"/>
    <col min="15" max="16" width="25" hidden="1" customWidth="1"/>
    <col min="17" max="17" width="9.140625" customWidth="1"/>
    <col min="18" max="16384" width="9.140625" hidden="1"/>
  </cols>
  <sheetData>
    <row r="1" spans="2:17" ht="7.5" customHeight="1" x14ac:dyDescent="0.25"/>
    <row r="2" spans="2:17" ht="28.5" x14ac:dyDescent="0.45">
      <c r="B2" s="28" t="s">
        <v>5</v>
      </c>
      <c r="C2" s="29" t="str">
        <f>'Efter 2. klassetrin'!$C$2</f>
        <v>Håndværk og Design</v>
      </c>
    </row>
    <row r="3" spans="2:17" ht="6" customHeight="1" x14ac:dyDescent="0.35">
      <c r="B3" s="1"/>
    </row>
    <row r="4" spans="2:17" ht="21.75" thickBot="1" x14ac:dyDescent="0.4">
      <c r="B4" s="13" t="s">
        <v>4</v>
      </c>
      <c r="C4" s="3"/>
      <c r="D4" s="3"/>
    </row>
    <row r="5" spans="2:17" ht="9" customHeight="1" x14ac:dyDescent="0.3">
      <c r="B5" s="9"/>
      <c r="C5" s="2"/>
      <c r="D5" s="2"/>
    </row>
    <row r="6" spans="2:17" ht="27" customHeight="1" x14ac:dyDescent="0.4">
      <c r="B6" s="30" t="str">
        <f>Kompetencemål!$B$7</f>
        <v>Håndværk - forarbejdning</v>
      </c>
      <c r="D6" s="2"/>
    </row>
    <row r="7" spans="2:17" ht="9" customHeight="1" x14ac:dyDescent="0.3">
      <c r="B7" s="9"/>
      <c r="C7" s="2"/>
      <c r="D7" s="2"/>
    </row>
    <row r="8" spans="2:17" ht="26.25" customHeight="1" thickBot="1" x14ac:dyDescent="0.3">
      <c r="B8" s="25" t="s">
        <v>29</v>
      </c>
      <c r="C8" s="25" t="s">
        <v>0</v>
      </c>
      <c r="D8" s="26" t="s">
        <v>1</v>
      </c>
      <c r="E8" s="193" t="s">
        <v>4</v>
      </c>
      <c r="F8" s="194"/>
      <c r="G8" s="194"/>
      <c r="H8" s="194"/>
      <c r="I8" s="194"/>
      <c r="J8" s="194"/>
      <c r="K8" s="194"/>
      <c r="L8" s="194"/>
      <c r="M8" s="194"/>
      <c r="N8" s="195"/>
      <c r="O8" s="25"/>
      <c r="P8" s="25"/>
    </row>
    <row r="9" spans="2:17" ht="38.25" hidden="1" customHeight="1" x14ac:dyDescent="0.25">
      <c r="B9" s="160" t="s">
        <v>30</v>
      </c>
      <c r="C9" s="212" t="str">
        <f>'Efter 2. klassetrin'!C9</f>
        <v>Eleven kan anvende værktøjer, redskaber og maskiner forsvarligt til forarbejdning af materialer.</v>
      </c>
      <c r="D9" s="15"/>
      <c r="E9" s="166" t="str">
        <f>'Efter 2. klassetrin'!E9:F9</f>
        <v>Geometriske egenskaber og sammenhænge</v>
      </c>
      <c r="F9" s="167"/>
      <c r="G9" s="166" t="str">
        <f>'Efter 2. klassetrin'!G9:H9</f>
        <v>Tegning</v>
      </c>
      <c r="H9" s="167"/>
      <c r="I9" s="166" t="str">
        <f>'Efter 2. klassetrin'!I9:J9</f>
        <v>Arbejde med figurer</v>
      </c>
      <c r="J9" s="167"/>
      <c r="K9" s="166" t="str">
        <f>'Efter 2. klassetrin'!K9:L9</f>
        <v>Afstande</v>
      </c>
      <c r="L9" s="167"/>
      <c r="M9" s="166" t="str">
        <f>'Efter 2. klassetrin'!M9:N9</f>
        <v>Orientering</v>
      </c>
      <c r="N9" s="167"/>
      <c r="O9" s="166" t="str">
        <f>'Efter 2. klassetrin'!O9:P9</f>
        <v>Måleenheder</v>
      </c>
      <c r="P9" s="167"/>
    </row>
    <row r="10" spans="2:17" ht="71.25" hidden="1" customHeight="1" x14ac:dyDescent="0.25">
      <c r="B10" s="161"/>
      <c r="C10" s="164"/>
      <c r="D10" s="36" t="s">
        <v>2</v>
      </c>
      <c r="E10" s="59" t="str">
        <f>'Efter 2. klassetrin'!E10</f>
        <v>Eleven kan sortere og beskrive enkle figurer</v>
      </c>
      <c r="F10" s="38" t="str">
        <f>'Efter 2. klassetrin'!F10</f>
        <v>Eleven har viden om figurers egenskaber</v>
      </c>
      <c r="G10" s="44" t="str">
        <f>'Efter 2. klassetrin'!G10</f>
        <v>Eleven kan tegne udvalgte figurer</v>
      </c>
      <c r="H10" s="38" t="str">
        <f>'Efter 2. klassetrin'!H10</f>
        <v>Eleven har viden om fagbegreber som kant, hjørne og figurbeskrivelse</v>
      </c>
      <c r="I10" s="38" t="str">
        <f>'Efter 2. klassetrin'!I10</f>
        <v>Eleven kan beskrive og genkende en flytning og spejling</v>
      </c>
      <c r="J10" s="44" t="str">
        <f>'Efter 2. klassetrin'!J10</f>
        <v>Eleven har viden om, hvad der sker ved flytninger og spejlinger</v>
      </c>
      <c r="K10" s="38" t="str">
        <f>'Efter 2. klassetrin'!K10</f>
        <v>Eleven kan skønne  og finde afstande ved brug af kendte længder</v>
      </c>
      <c r="L10" s="38" t="str">
        <f>'Efter 2. klassetrin'!L10</f>
        <v>Eleven har viden om brug af forskellige måleredskaber</v>
      </c>
      <c r="M10" s="44" t="str">
        <f>'Efter 2. klassetrin'!M10</f>
        <v>Eleven kan beskrive en genstands placering</v>
      </c>
      <c r="N10" s="38" t="str">
        <f>'Efter 2. klassetrin'!N10</f>
        <v>Eleven har viden om begreberne til beskrivelse af placering</v>
      </c>
      <c r="O10" s="38" t="str">
        <f>'Efter 2. klassetrin'!O10</f>
        <v>Eleven kan kende forskel på m, km, g, kg og kan anvende tid med timer og kvarter</v>
      </c>
      <c r="P10" s="40" t="str">
        <f>'Efter 2. klassetrin'!P10</f>
        <v>Eleven har viden om måleenheder</v>
      </c>
    </row>
    <row r="11" spans="2:17" ht="89.25" hidden="1" customHeight="1" thickBot="1" x14ac:dyDescent="0.3">
      <c r="B11" s="162"/>
      <c r="C11" s="165"/>
      <c r="D11" s="35" t="s">
        <v>3</v>
      </c>
      <c r="E11" s="53" t="str">
        <f>'Efter 2. klassetrin'!E11</f>
        <v>Eleven kan kategorisere og fremstille enkle figurer efter udvalgte fagbegreber</v>
      </c>
      <c r="F11" s="45" t="str">
        <f>'Efter 2. klassetrin'!F11</f>
        <v>Eleven har viden om udvalge figurers geometriske egenskaber</v>
      </c>
      <c r="G11" s="45" t="str">
        <f>'Efter 2. klassetrin'!G11</f>
        <v>Eleven kan tegne udvalgte figurer med bestemte mål</v>
      </c>
      <c r="H11" s="45" t="str">
        <f>'Efter 2. klassetrin'!H11</f>
        <v>Eleven har viden om anvendelse af lineal samt måleenhederne på denne</v>
      </c>
      <c r="I11" s="45" t="str">
        <f>'Efter 2. klassetrin'!I11</f>
        <v>Eleven kan tegne, flytte og spejle enkle figurer, herunder med digitale værktøjer</v>
      </c>
      <c r="J11" s="45" t="str">
        <f>'Efter 2. klassetrin'!J11</f>
        <v>Eleven har viden om spejlinger og flytninger</v>
      </c>
      <c r="K11" s="45" t="str">
        <f>'Efter 2. klassetrin'!K11</f>
        <v>Eleven kan anvende lineal til enkle målinger</v>
      </c>
      <c r="L11" s="45" t="str">
        <f>'Efter 2. klassetrin'!L11</f>
        <v>Eleven har viden om linealens opbygning</v>
      </c>
      <c r="M11" s="154" t="str">
        <f>'Efter 2. klassetrin'!M11</f>
        <v>Eleven kan orientere sig i og beskrive de nærmeste omgivelser</v>
      </c>
      <c r="N11" s="154" t="str">
        <f>'Efter 2. klassetrin'!N11</f>
        <v>Eleven har viden om simpel orientering</v>
      </c>
      <c r="O11" s="45" t="str">
        <f>'Efter 2. klassetrin'!O11</f>
        <v>Eleven kan anvende måleenhederne om vægt, strækning, penge og tid i hverdagssammen-
hæng</v>
      </c>
      <c r="P11" s="45" t="str">
        <f>'Efter 2. klassetrin'!P11</f>
        <v>Eleven har viden om anvendelse af passende måleenheder</v>
      </c>
    </row>
    <row r="12" spans="2:17" ht="15" customHeight="1" x14ac:dyDescent="0.25">
      <c r="B12" s="173" t="s">
        <v>31</v>
      </c>
      <c r="C12" s="163" t="str">
        <f>'Efter 4. klassetrin'!C9</f>
        <v>Eleven kan anvende anvende værktøjer, redskaber og maskiner forsvarligt til forarbejdning af materialer.</v>
      </c>
      <c r="D12" s="15"/>
      <c r="E12" s="166" t="str">
        <f>'Efter 4. klassetrin'!E9:F9</f>
        <v>Håndværktøj og redskaber</v>
      </c>
      <c r="F12" s="167"/>
      <c r="G12" s="166" t="str">
        <f>'Efter 4. klassetrin'!G9:H9</f>
        <v>Teknikker</v>
      </c>
      <c r="H12" s="167"/>
      <c r="I12" s="166" t="str">
        <f>'Efter 4. klassetrin'!I9:J9</f>
        <v>Arbejdsformer</v>
      </c>
      <c r="J12" s="167"/>
      <c r="K12" s="166" t="str">
        <f>'Efter 4. klassetrin'!K9:L9</f>
        <v>Maskiner</v>
      </c>
      <c r="L12" s="167"/>
      <c r="M12" s="203" t="str">
        <f>'Efter 4. klassetrin'!M9:N9</f>
        <v>Sikkerhed</v>
      </c>
      <c r="N12" s="203"/>
      <c r="O12" s="166">
        <f>'Efter 4. klassetrin'!O9:P9</f>
        <v>0</v>
      </c>
      <c r="P12" s="167"/>
    </row>
    <row r="13" spans="2:17" ht="123" customHeight="1" thickBot="1" x14ac:dyDescent="0.3">
      <c r="B13" s="161"/>
      <c r="C13" s="164"/>
      <c r="D13" s="36" t="s">
        <v>2</v>
      </c>
      <c r="E13" s="38" t="str">
        <f>'Efter 4. klassetrin'!E10</f>
        <v>Eleven kan navngive og anvende grundlæggende håndværktøjer og redskaber.</v>
      </c>
      <c r="F13" s="44" t="str">
        <f>'Efter 4. klassetrin'!F10</f>
        <v>Eleven har viden om grundlæggende håndværktøjer og redskaber.</v>
      </c>
      <c r="G13" s="38" t="str">
        <f>'Efter 4. klassetrin'!G10</f>
        <v>Eleven kan navngive og anvende grundlæggende teknikker til forarbejdning af bløde og hårde materialer.</v>
      </c>
      <c r="H13" s="44" t="str">
        <f>'Efter 4. klassetrin'!H10</f>
        <v>Eleven har viden om grundlæggende teknikker til forarbejdning af bløde og hårde materialer.</v>
      </c>
      <c r="I13" s="38" t="str">
        <f>'Efter 4. klassetrin'!I10</f>
        <v>Eleven kan arbejde undersøgende med håndværk efter hensigt.</v>
      </c>
      <c r="J13" s="38" t="str">
        <f>'Efter 4. klassetrin'!J10</f>
        <v>Eleven har viden om at arbejde undersøgende med håndværk efter hensigt.</v>
      </c>
      <c r="K13" s="44" t="str">
        <f>'Efter 4. klassetrin'!K10</f>
        <v>Eleven kan anvende tilladte maskiner.</v>
      </c>
      <c r="L13" s="38" t="str">
        <f>'Efter 4. klassetrin'!L10</f>
        <v>Eleven har viden om tilladte maskiner.</v>
      </c>
      <c r="M13" s="38" t="str">
        <f>'Efter 4. klassetrin'!M10</f>
        <v>Eleven kan færdes skikkert i værkstederne.</v>
      </c>
      <c r="N13" s="38" t="str">
        <f>'Efter 4. klassetrin'!N10</f>
        <v>Eleven har viden om elementære sikkerheds-foranstaltninger og risikomomenter, når man færdes i et værksted.</v>
      </c>
      <c r="O13" s="143"/>
      <c r="P13" s="143"/>
    </row>
    <row r="14" spans="2:17" ht="144.75" hidden="1" customHeight="1" thickBot="1" x14ac:dyDescent="0.3">
      <c r="B14" s="162"/>
      <c r="C14" s="165"/>
      <c r="D14" s="35" t="s">
        <v>3</v>
      </c>
      <c r="E14" s="140"/>
      <c r="F14" s="141"/>
      <c r="G14" s="141"/>
      <c r="H14" s="141"/>
      <c r="I14" s="141"/>
      <c r="J14" s="141"/>
      <c r="K14" s="141"/>
      <c r="L14" s="141"/>
      <c r="M14" s="157"/>
      <c r="N14" s="157"/>
      <c r="O14" s="141"/>
      <c r="P14" s="142"/>
    </row>
    <row r="15" spans="2:17" ht="15" customHeight="1" x14ac:dyDescent="0.25">
      <c r="B15" s="173" t="s">
        <v>32</v>
      </c>
      <c r="C15" s="163" t="str">
        <f>'Efter 6. klassetrin'!C9</f>
        <v>Eleven kan selvstændigt vælge værktøjer, redskaber og maskiner i forhold til forarbejdning af materialer og anvende disse sikkert og forsvarligt.</v>
      </c>
      <c r="D15" s="15"/>
      <c r="E15" s="166" t="str">
        <f>'Efter 6. klassetrin'!E9:F9</f>
        <v>Håndværktøj og redskaber</v>
      </c>
      <c r="F15" s="167"/>
      <c r="G15" s="166" t="str">
        <f>'Efter 6. klassetrin'!G9:H9</f>
        <v>Teknikker</v>
      </c>
      <c r="H15" s="167"/>
      <c r="I15" s="166" t="str">
        <f>'Efter 6. klassetrin'!I9:J9</f>
        <v>Arbejdsformer</v>
      </c>
      <c r="J15" s="167"/>
      <c r="K15" s="166" t="str">
        <f>'Efter 6. klassetrin'!K9:L9</f>
        <v>Maskiner</v>
      </c>
      <c r="L15" s="167"/>
      <c r="M15" s="203" t="str">
        <f>'Efter 6. klassetrin'!M9:N9</f>
        <v>Sikkerhed</v>
      </c>
      <c r="N15" s="203"/>
      <c r="O15" s="166">
        <f>'Efter 6. klassetrin'!O9:P9</f>
        <v>0</v>
      </c>
      <c r="P15" s="167"/>
    </row>
    <row r="16" spans="2:17" ht="120.75" customHeight="1" x14ac:dyDescent="0.25">
      <c r="B16" s="161"/>
      <c r="C16" s="164"/>
      <c r="D16" s="36" t="s">
        <v>2</v>
      </c>
      <c r="E16" s="174" t="str">
        <f>'Efter 6. klassetrin'!E10</f>
        <v>Eleven kan udvælge grundlæggende håndværktøjer og redskaber efter hensigt.</v>
      </c>
      <c r="F16" s="174" t="str">
        <f>'Efter 6. klassetrin'!F10</f>
        <v>Eleven har viden om grundlæggende håndværktøjers og redskabers anvendelses-muligheder.</v>
      </c>
      <c r="G16" s="174" t="str">
        <f>'Efter 6. klassetrin'!G10</f>
        <v>Eleven kan beherske grundlæggende teknikker til bearbejdning af bløde og hårde materialer.</v>
      </c>
      <c r="H16" s="174" t="str">
        <f>'Efter 6. klassetrin'!H10</f>
        <v>Eleven har viden om grundlæggende teknikker til forarbejdning af bløde og hårde materialer ud fra hensigten med produktet.</v>
      </c>
      <c r="I16" s="40" t="str">
        <f>'Efter 6. klassetrin'!I10</f>
        <v>Eleven kan læse instruktioner og arbejde håndværksmæssigt derefter.</v>
      </c>
      <c r="J16" s="40" t="str">
        <f>'Efter 6. klassetrin'!J10</f>
        <v>Eleven har viden om instruktioner og om formål med arbejdsbeskrivelser.</v>
      </c>
      <c r="K16" s="174" t="str">
        <f>'Efter 6. klassetrin'!K10</f>
        <v>Eleven kan vælge mellem tilladte maskiner efter hensigt.</v>
      </c>
      <c r="L16" s="174" t="str">
        <f>'Efter 6. klassetrin'!L10</f>
        <v>Eleven har viden om tilladte maskiners anvendelesmulig-heder.</v>
      </c>
      <c r="M16" s="174" t="str">
        <f>'Efter 6. klassetrin'!M10</f>
        <v>Eleven kan arbejde sikkert med brug af værktøjer, redskaber, maskiner og materialer.</v>
      </c>
      <c r="N16" s="174" t="str">
        <f>'Efter 6. klassetrin'!N10</f>
        <v xml:space="preserve">Eleven har viden om sikker brug af værktøjer, redskaber, maskiner og materialer. </v>
      </c>
      <c r="O16" s="143"/>
      <c r="P16" s="143"/>
      <c r="Q16" s="6"/>
    </row>
    <row r="17" spans="2:17" ht="120.75" customHeight="1" thickBot="1" x14ac:dyDescent="0.3">
      <c r="B17" s="162"/>
      <c r="C17" s="165"/>
      <c r="D17" s="35" t="s">
        <v>3</v>
      </c>
      <c r="E17" s="175"/>
      <c r="F17" s="175"/>
      <c r="G17" s="175"/>
      <c r="H17" s="175"/>
      <c r="I17" s="42" t="str">
        <f>'Efter 6. klassetrin'!I11</f>
        <v>Eleven kan planlægge, beskrive og udføre enkle håndsværks-mæssige arbejdsprocesser.</v>
      </c>
      <c r="J17" s="42" t="str">
        <f>'Efter 6. klassetrin'!J11</f>
        <v>Eleven har viden om enkle håndværks-mæssige arbejdsprocesser.</v>
      </c>
      <c r="K17" s="175"/>
      <c r="L17" s="175"/>
      <c r="M17" s="175"/>
      <c r="N17" s="175"/>
      <c r="O17" s="144"/>
      <c r="P17" s="142"/>
      <c r="Q17" s="6"/>
    </row>
    <row r="18" spans="2:17" ht="43.5" hidden="1" customHeight="1" x14ac:dyDescent="0.25">
      <c r="B18" s="222" t="s">
        <v>33</v>
      </c>
      <c r="C18" s="233" t="e">
        <f>'Efter 9. klassetrin'!C9</f>
        <v>#REF!</v>
      </c>
      <c r="D18" s="8"/>
      <c r="E18" s="166" t="str">
        <f>'Efter 9. klassetrin'!E9:F9</f>
        <v>Geometriske egenskaber og sammenhænge</v>
      </c>
      <c r="F18" s="167"/>
      <c r="G18" s="166" t="str">
        <f>'Efter 9. klassetrin'!G9:H9</f>
        <v>Tegning</v>
      </c>
      <c r="H18" s="167"/>
      <c r="I18" s="166" t="str">
        <f>'Efter 9. klassetrin'!I9:J9</f>
        <v>Arbejde med figurer</v>
      </c>
      <c r="J18" s="167"/>
      <c r="K18" s="230" t="str">
        <f>'Efter 9. klassetrin'!K9:L9</f>
        <v>Afstande</v>
      </c>
      <c r="L18" s="231"/>
      <c r="M18" s="230"/>
      <c r="N18" s="231"/>
      <c r="O18" s="230" t="str">
        <f>'Efter 9. klassetrin'!O9:P9</f>
        <v>Måleenheder!</v>
      </c>
      <c r="P18" s="237"/>
    </row>
    <row r="19" spans="2:17" ht="123" hidden="1" customHeight="1" x14ac:dyDescent="0.25">
      <c r="B19" s="236"/>
      <c r="C19" s="234"/>
      <c r="D19" s="54" t="s">
        <v>2</v>
      </c>
      <c r="E19" s="61" t="str">
        <f>'Efter 9. klassetrin'!E10</f>
        <v>Eleven kan undersøge sammenhænge mellem længdeforhold, arealforhold og rumfangsforhold, herunder med digitale værktøjer</v>
      </c>
      <c r="F19" s="61" t="str">
        <f>'Efter 9. klassetrin'!F10</f>
        <v>Eleven har viden om ligedannethed og størrelsesforhold</v>
      </c>
      <c r="G19" s="61" t="str">
        <f>'Efter 9. klassetrin'!G10</f>
        <v>Eleven kan konstruere figurer, herunder med digitale værktøjer</v>
      </c>
      <c r="H19" s="61" t="str">
        <f>'Efter 9. klassetrin'!H10</f>
        <v>Eleven har viden om forskellige konstruktionsteknikker og geometriske sammenhænge</v>
      </c>
      <c r="I19" s="62" t="str">
        <f>'Efter 9. klassetrin'!I10</f>
        <v>Eleven kan erkende kongruens og anvende kongruente figurers egenskaber</v>
      </c>
      <c r="J19" s="62" t="str">
        <f>'Efter 9. klassetrin'!J10</f>
        <v>Eleven har viden om kongruensegen-
skaberne i trekanter og firkanter</v>
      </c>
      <c r="K19" s="145" t="str">
        <f>'Efter 9. klassetrin'!K10</f>
        <v>Eleven kan gennemføre præcise beregninger med målestoksforhold</v>
      </c>
      <c r="L19" s="146" t="str">
        <f>'Efter 9. klassetrin'!L10</f>
        <v>Eleven har viden om beregninger med målestoksforhold</v>
      </c>
      <c r="M19" s="177"/>
      <c r="N19" s="179"/>
      <c r="O19" s="145" t="str">
        <f>'Efter 9. klassetrin'!O10</f>
        <v>Eleverne kan anvende passende længde-, areal- og rumfangsenheder samt omregne mellem de tilsvarende enheder</v>
      </c>
      <c r="P19" s="145" t="str">
        <f>'Efter 9. klassetrin'!P10</f>
        <v>Eleverne har viden om måleenhederne og deres sammenhæng</v>
      </c>
    </row>
    <row r="20" spans="2:17" ht="96.75" hidden="1" customHeight="1" x14ac:dyDescent="0.25">
      <c r="B20" s="236"/>
      <c r="C20" s="234"/>
      <c r="D20" s="51" t="s">
        <v>3</v>
      </c>
      <c r="E20" s="38" t="str">
        <f>'Efter 9. klassetrin'!E11</f>
        <v>Eleven kan undersøge egenskaber ved linjer knyttet til polygoner og cirkler, herunder med digitale værktøjer</v>
      </c>
      <c r="F20" s="38" t="str">
        <f>'Efter 9. klassetrin'!F11</f>
        <v>Eleven har viden om linjer knyttet til polygoner og cirkler</v>
      </c>
      <c r="G20" s="38" t="str">
        <f>'Efter 9. klassetrin'!G11</f>
        <v>Eleven kan undersøge todimensionelle gengivelser af objekter i omverdenen</v>
      </c>
      <c r="H20" s="38" t="str">
        <f>'Efter 9. klassetrin'!H11</f>
        <v>Eleven har viden om muligheder og begrænsninger i tegneformer til gengivelse af rumlighed</v>
      </c>
      <c r="I20" s="40" t="str">
        <f>'Efter 9. klassetrin'!I11</f>
        <v>Eleverne kan sortere firkanter efter deres egenskaber og anvende egenskaberne til at bestemme sammenhænge</v>
      </c>
      <c r="J20" s="40" t="str">
        <f>'Efter 9. klassetrin'!J11</f>
        <v>Eleverne har viden om firkanternes egenskaber og sammenhænge (firkanternes hierarki)</v>
      </c>
      <c r="K20" s="143" t="str">
        <f>'Efter 9. klassetrin'!K11</f>
        <v>Eleverne kan bestemme akseparallelle afstande i koordinatsystemet som grundlag for arealberegninger</v>
      </c>
      <c r="L20" s="147" t="str">
        <f>'Efter 9. klassetrin'!L11</f>
        <v>Eleverne har viden om koordinatsystemers akseinddeling</v>
      </c>
      <c r="M20" s="213"/>
      <c r="N20" s="214"/>
      <c r="O20" s="143" t="str">
        <f>'Efter 9. klassetrin'!O11</f>
        <v>Eleverne kan anvende sammensatte enheder for fart og massefylde</v>
      </c>
      <c r="P20" s="143" t="str">
        <f>'Efter 9. klassetrin'!P11</f>
        <v>Eleverne har viden om enhedernes sammensætning og beregning</v>
      </c>
    </row>
    <row r="21" spans="2:17" ht="96.75" hidden="1" customHeight="1" thickBot="1" x14ac:dyDescent="0.3">
      <c r="B21" s="223"/>
      <c r="C21" s="235"/>
      <c r="D21" s="64" t="s">
        <v>28</v>
      </c>
      <c r="E21" s="45" t="str">
        <f>'Efter 9. klassetrin'!E12</f>
        <v>Eleven kan forklare sammenhænge mellem sidelængder og vinkler i retvinklede trekanter</v>
      </c>
      <c r="F21" s="45" t="str">
        <f>'Efter 9. klassetrin'!F12</f>
        <v>Eleven har viden om den pythagoræiske læresætning og trigonometri knyttet til retvinklede trekanter</v>
      </c>
      <c r="G21" s="45" t="str">
        <f>'Efter 9. klassetrin'!G12</f>
        <v>Eleven kan fremstille præcise tegninger ud fra givne betingelser, herunder med digitale værktøjer</v>
      </c>
      <c r="H21" s="45" t="str">
        <f>'Efter 9. klassetrin'!H12</f>
        <v>Eleven har viden om metoder til at fremstille præcise tegninger</v>
      </c>
      <c r="I21" s="70" t="str">
        <f>'Efter 9. klassetrin'!I12</f>
        <v>Eleverne kan beregne sidelængderne i retvinklede og ligedannede trekanter  samt diagonaler</v>
      </c>
      <c r="J21" s="70" t="str">
        <f>'Efter 9. klassetrin'!J12</f>
        <v>Eleverne har viden om anvendelse af den pythagoræiske læresætning samt beregninger i ligedannede trekanter</v>
      </c>
      <c r="K21" s="148" t="str">
        <f>'Efter 9. klassetrin'!K12</f>
        <v>Eleverne kan bestemme afstanden mellem to punkter i koordinatsystemet</v>
      </c>
      <c r="L21" s="149" t="str">
        <f>'Efter 9. klassetrin'!L12</f>
        <v>Eleverne har viden om anvendelse af afstandsformlen</v>
      </c>
      <c r="M21" s="180"/>
      <c r="N21" s="182"/>
      <c r="O21" s="148" t="str">
        <f>'Efter 9. klassetrin'!O12</f>
        <v>Eleverne kan anvende og omregne passende enheder i hverdagsproblemstillinger</v>
      </c>
      <c r="P21" s="141" t="str">
        <f>'Efter 9. klassetrin'!P12</f>
        <v>Eleverne har viden om de grundlæggende måleenheder og deres anvendelse</v>
      </c>
    </row>
    <row r="22" spans="2:17" ht="39" hidden="1" customHeight="1" x14ac:dyDescent="0.25">
      <c r="B22" s="222" t="s">
        <v>44</v>
      </c>
      <c r="C22" s="196" t="e">
        <f>'Efter 10. klassetrin'!C9</f>
        <v>#REF!</v>
      </c>
      <c r="D22" s="55"/>
      <c r="E22" s="209" t="str">
        <f>'Efter 10. klassetrin'!E9:F9</f>
        <v>Geometriske egenskaber og sammenhænge</v>
      </c>
      <c r="F22" s="232"/>
      <c r="G22" s="209" t="str">
        <f>'Efter 10. klassetrin'!G9:H9</f>
        <v>Tegning</v>
      </c>
      <c r="H22" s="232"/>
      <c r="I22" s="209" t="str">
        <f>'Efter 10. klassetrin'!I9:J9</f>
        <v>Arbejde med figurer</v>
      </c>
      <c r="J22" s="232"/>
      <c r="K22" s="225"/>
      <c r="L22" s="226"/>
      <c r="M22" s="226"/>
      <c r="N22" s="227"/>
      <c r="O22" s="228" t="str">
        <f>'Efter 10. klassetrin'!O9:P9</f>
        <v>Måleenheder</v>
      </c>
      <c r="P22" s="229"/>
      <c r="Q22" s="33"/>
    </row>
    <row r="23" spans="2:17" ht="129.75" hidden="1" customHeight="1" x14ac:dyDescent="0.25">
      <c r="B23" s="223"/>
      <c r="C23" s="197"/>
      <c r="D23" s="51" t="s">
        <v>2</v>
      </c>
      <c r="E23" s="37" t="str">
        <f>'Efter 10. klassetrin'!E10</f>
        <v>Eleverne kan forklare sammenhænge mellem geometriske figurers sider og vinkler</v>
      </c>
      <c r="F23" s="37" t="str">
        <f>'Efter 10. klassetrin'!F10</f>
        <v>Eleverne har viden om de trigonometriske læresætninger</v>
      </c>
      <c r="G23" s="37" t="str">
        <f>'Efter 10. klassetrin'!G10</f>
        <v>Eleverne kan tegne, anvende og vurdere skitser og præcise tegninger, herunder med digitale værktøjer</v>
      </c>
      <c r="H23" s="37" t="str">
        <f>'Efter 10. klassetrin'!H10</f>
        <v>Eleverne har viden om skitsers og præcise tegningers anvendelse i løsningsprocessen og i omverdenen</v>
      </c>
      <c r="I23" s="37" t="str">
        <f>'Efter 10. klassetrin'!I10</f>
        <v>Eleverne kan gennemføre trigonometriske beregninger på vilkårlige trekanter og heraf sammensatte figurer, herunder med digitale værktøjer</v>
      </c>
      <c r="J23" s="37" t="str">
        <f>'Efter 10. klassetrin'!J10</f>
        <v>Eleven har viden om beregning ved hjælp af de trigonometriske formler i vilkårlige trekanter</v>
      </c>
      <c r="K23" s="198"/>
      <c r="L23" s="199"/>
      <c r="M23" s="199"/>
      <c r="N23" s="200"/>
      <c r="O23" s="150" t="s">
        <v>208</v>
      </c>
      <c r="P23" s="151" t="s">
        <v>209</v>
      </c>
      <c r="Q23" s="2"/>
    </row>
    <row r="24" spans="2:17" ht="15" x14ac:dyDescent="0.25">
      <c r="K24" s="152"/>
      <c r="L24" s="152"/>
      <c r="M24" s="152"/>
      <c r="N24" s="152"/>
      <c r="O24" s="152"/>
      <c r="P24" s="152"/>
    </row>
    <row r="25" spans="2:17" ht="15" customHeight="1" x14ac:dyDescent="0.25"/>
    <row r="26" spans="2:17" ht="15" customHeight="1" x14ac:dyDescent="0.25"/>
    <row r="27" spans="2:17" ht="15" customHeight="1" x14ac:dyDescent="0.25"/>
    <row r="28" spans="2:17" ht="15" customHeight="1" x14ac:dyDescent="0.25"/>
  </sheetData>
  <mergeCells count="50">
    <mergeCell ref="K9:L9"/>
    <mergeCell ref="M9:N9"/>
    <mergeCell ref="O9:P9"/>
    <mergeCell ref="E8:N8"/>
    <mergeCell ref="B22:B23"/>
    <mergeCell ref="C22:C23"/>
    <mergeCell ref="E22:F22"/>
    <mergeCell ref="G22:H22"/>
    <mergeCell ref="I22:J22"/>
    <mergeCell ref="C18:C21"/>
    <mergeCell ref="B18:B21"/>
    <mergeCell ref="M18:N18"/>
    <mergeCell ref="O18:P18"/>
    <mergeCell ref="E18:F18"/>
    <mergeCell ref="G18:H18"/>
    <mergeCell ref="I18:J18"/>
    <mergeCell ref="B9:B11"/>
    <mergeCell ref="C9:C11"/>
    <mergeCell ref="E9:F9"/>
    <mergeCell ref="G9:H9"/>
    <mergeCell ref="I9:J9"/>
    <mergeCell ref="B12:B14"/>
    <mergeCell ref="C12:C14"/>
    <mergeCell ref="E12:F12"/>
    <mergeCell ref="G12:H12"/>
    <mergeCell ref="B15:B17"/>
    <mergeCell ref="C15:C17"/>
    <mergeCell ref="E15:F15"/>
    <mergeCell ref="G15:H15"/>
    <mergeCell ref="E16:E17"/>
    <mergeCell ref="F16:F17"/>
    <mergeCell ref="G16:G17"/>
    <mergeCell ref="H16:H17"/>
    <mergeCell ref="K23:N23"/>
    <mergeCell ref="K22:N22"/>
    <mergeCell ref="O22:P22"/>
    <mergeCell ref="K18:L18"/>
    <mergeCell ref="I15:J15"/>
    <mergeCell ref="K16:K17"/>
    <mergeCell ref="L16:L17"/>
    <mergeCell ref="M16:M17"/>
    <mergeCell ref="N16:N17"/>
    <mergeCell ref="M19:N21"/>
    <mergeCell ref="I12:J12"/>
    <mergeCell ref="K12:L12"/>
    <mergeCell ref="M12:N12"/>
    <mergeCell ref="O12:P12"/>
    <mergeCell ref="K15:L15"/>
    <mergeCell ref="M15:N15"/>
    <mergeCell ref="O15:P15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definitioner!$C$2:$C$18</xm:f>
          </x14:formula1>
          <xm:sqref>C2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3">
    <tabColor theme="6" tint="-0.249977111117893"/>
    <pageSetUpPr fitToPage="1"/>
  </sheetPr>
  <dimension ref="A1:Q29"/>
  <sheetViews>
    <sheetView showGridLines="0" zoomScale="70" zoomScaleNormal="70" zoomScaleSheetLayoutView="70" workbookViewId="0">
      <pane xSplit="4" ySplit="8" topLeftCell="E9" activePane="bottomRight" state="frozen"/>
      <selection activeCell="H10" sqref="H10:H11"/>
      <selection pane="topRight" activeCell="H10" sqref="H10:H11"/>
      <selection pane="bottomLeft" activeCell="H10" sqref="H10:H11"/>
      <selection pane="bottomRight" activeCell="H10" sqref="H10:H11"/>
    </sheetView>
  </sheetViews>
  <sheetFormatPr defaultColWidth="0" defaultRowHeight="0" customHeight="1" zeroHeight="1" x14ac:dyDescent="0.25"/>
  <cols>
    <col min="1" max="1" width="1.7109375" customWidth="1"/>
    <col min="2" max="2" width="20.28515625" customWidth="1"/>
    <col min="3" max="3" width="35.85546875" customWidth="1"/>
    <col min="4" max="4" width="8.85546875" customWidth="1"/>
    <col min="5" max="10" width="41.7109375" customWidth="1"/>
    <col min="11" max="12" width="31.7109375" hidden="1" customWidth="1"/>
    <col min="13" max="13" width="9.140625" customWidth="1"/>
    <col min="14" max="17" width="0" hidden="1" customWidth="1"/>
    <col min="18" max="16384" width="9.140625" hidden="1"/>
  </cols>
  <sheetData>
    <row r="1" spans="2:13" ht="7.5" customHeight="1" x14ac:dyDescent="0.25"/>
    <row r="2" spans="2:13" ht="28.5" x14ac:dyDescent="0.45">
      <c r="B2" s="28" t="s">
        <v>5</v>
      </c>
      <c r="C2" s="29" t="str">
        <f>'Efter 2. klassetrin'!$C$2</f>
        <v>Håndværk og Design</v>
      </c>
    </row>
    <row r="3" spans="2:13" ht="6" customHeight="1" x14ac:dyDescent="0.35">
      <c r="B3" s="1"/>
    </row>
    <row r="4" spans="2:13" ht="21.75" thickBot="1" x14ac:dyDescent="0.4">
      <c r="B4" s="13" t="s">
        <v>4</v>
      </c>
      <c r="C4" s="3"/>
      <c r="D4" s="3"/>
    </row>
    <row r="5" spans="2:13" ht="9" customHeight="1" x14ac:dyDescent="0.3">
      <c r="B5" s="9"/>
      <c r="C5" s="2"/>
      <c r="D5" s="2"/>
    </row>
    <row r="6" spans="2:13" ht="27" customHeight="1" x14ac:dyDescent="0.4">
      <c r="B6" s="30" t="str">
        <f>Kompetencemål!$B$8</f>
        <v>Håndværk - materialer</v>
      </c>
      <c r="D6" s="2"/>
    </row>
    <row r="7" spans="2:13" ht="9" customHeight="1" x14ac:dyDescent="0.3">
      <c r="B7" s="9"/>
      <c r="C7" s="2"/>
      <c r="D7" s="2"/>
    </row>
    <row r="8" spans="2:13" ht="26.25" customHeight="1" thickBot="1" x14ac:dyDescent="0.3">
      <c r="B8" s="25" t="s">
        <v>29</v>
      </c>
      <c r="C8" s="25" t="s">
        <v>0</v>
      </c>
      <c r="D8" s="99" t="s">
        <v>1</v>
      </c>
      <c r="E8" s="193" t="s">
        <v>4</v>
      </c>
      <c r="F8" s="194"/>
      <c r="G8" s="194"/>
      <c r="H8" s="194"/>
      <c r="I8" s="194"/>
      <c r="J8" s="195"/>
      <c r="K8" s="25"/>
      <c r="L8" s="25"/>
    </row>
    <row r="9" spans="2:13" ht="15" hidden="1" customHeight="1" x14ac:dyDescent="0.25">
      <c r="B9" s="160" t="s">
        <v>30</v>
      </c>
      <c r="C9" s="212" t="str">
        <f>'Efter 2. klassetrin'!C12</f>
        <v>Elevern kender til forskellige materialer og deres anvendelse.</v>
      </c>
      <c r="D9" s="15"/>
      <c r="E9" s="166" t="str">
        <f>'Efter 2. klassetrin'!E12:F12</f>
        <v>Talbegrebet</v>
      </c>
      <c r="F9" s="167"/>
      <c r="G9" s="166" t="str">
        <f>'Efter 2. klassetrin'!G12:H12</f>
        <v>Regnestrategier!</v>
      </c>
      <c r="H9" s="167"/>
      <c r="I9" s="166" t="str">
        <f>'Efter 2. klassetrin'!I12:J12</f>
        <v>Algebra</v>
      </c>
      <c r="J9" s="167"/>
      <c r="K9" s="166" t="str">
        <f>'Efter 2. klassetrin'!K12:L12</f>
        <v>Talnavne</v>
      </c>
      <c r="L9" s="168"/>
    </row>
    <row r="10" spans="2:13" ht="110.1" hidden="1" customHeight="1" x14ac:dyDescent="0.25">
      <c r="B10" s="161"/>
      <c r="C10" s="164"/>
      <c r="D10" s="46" t="s">
        <v>2</v>
      </c>
      <c r="E10" s="17" t="str">
        <f>'Efter 2. klassetrin'!E13</f>
        <v>Eleven kan anvende de naturlige tal op til 20 til at beskrive antal og rækkefølge</v>
      </c>
      <c r="F10" s="17" t="str">
        <f>'Efter 2. klassetrin'!F13</f>
        <v>Eleven har viden om de naturlige tals opbygning i titalssystemet op til 20</v>
      </c>
      <c r="G10" s="17" t="str">
        <f>'Efter 2. klassetrin'!G13</f>
        <v>Eleven kan foretage enkle beregninger med naturlige tal</v>
      </c>
      <c r="H10" s="17" t="str">
        <f>'Efter 2. klassetrin'!H13</f>
        <v>Eleven har viden om strategier til enkle beregninger med naturlige tal</v>
      </c>
      <c r="I10" s="17" t="str">
        <f>'Efter 2. klassetrin'!I13</f>
        <v>Eleven kan opdage systemer i figur- og talmønstre</v>
      </c>
      <c r="J10" s="17" t="str">
        <f>'Efter 2. klassetrin'!J13</f>
        <v>Eleven har viden om enkle figur- og talmønstre</v>
      </c>
      <c r="K10" s="17" t="str">
        <f>'Efter 2. klassetrin'!K13</f>
        <v>Eleven kan talnavnene til og med 20</v>
      </c>
      <c r="L10" s="74" t="str">
        <f>'Efter 2. klassetrin'!L13</f>
        <v>Eleven har viden om talnavnene på både dansk og tysk</v>
      </c>
    </row>
    <row r="11" spans="2:13" ht="110.1" hidden="1" customHeight="1" thickBot="1" x14ac:dyDescent="0.3">
      <c r="B11" s="162"/>
      <c r="C11" s="165"/>
      <c r="D11" s="75" t="s">
        <v>3</v>
      </c>
      <c r="E11" s="17" t="str">
        <f>'Efter 2. klassetrin'!E14</f>
        <v>Eleven kan anvende de naturlige tal op til 100 til at beskrive antal og rækkefølge</v>
      </c>
      <c r="F11" s="17" t="str">
        <f>'Efter 2. klassetrin'!F14</f>
        <v>Eleven har viden om de naturlige tals opbygning i titalssystemet op til 100</v>
      </c>
      <c r="G11" s="17" t="str">
        <f>'Efter 2. klassetrin'!G14</f>
        <v>Eleven kan udvikle og anvende metoder til addition og subtraktion med naturlige tal</v>
      </c>
      <c r="H11" s="17" t="str">
        <f>'Efter 2. klassetrin'!H14</f>
        <v>Eleven har viden om strategier til hovedregning samt skriftlige regnemåder</v>
      </c>
      <c r="I11" s="17" t="str">
        <f>'Efter 2. klassetrin'!I14</f>
        <v>Eleven kan beskrive systemer i figur- og talmønstre</v>
      </c>
      <c r="J11" s="17" t="str">
        <f>'Efter 2. klassetrin'!J14</f>
        <v>Eleven har viden om figur- og talmønstre</v>
      </c>
      <c r="K11" s="17" t="str">
        <f>'Efter 2. klassetrin'!K14</f>
        <v>Eleven kan talnavnene til og med 100</v>
      </c>
      <c r="L11" s="74" t="str">
        <f>'Efter 2. klassetrin'!L14</f>
        <v>Eleven har viden om talnavnene på både dansk og tysk</v>
      </c>
    </row>
    <row r="12" spans="2:13" ht="15" customHeight="1" x14ac:dyDescent="0.25">
      <c r="B12" s="173" t="s">
        <v>31</v>
      </c>
      <c r="C12" s="163" t="str">
        <f>'Efter 4. klassetrin'!C12</f>
        <v>Elevern kender til forskellige materialer og deres anvendelse.</v>
      </c>
      <c r="D12" s="15"/>
      <c r="E12" s="166" t="str">
        <f>'Efter 4. klassetrin'!E12:F12</f>
        <v xml:space="preserve">Materialekendskab </v>
      </c>
      <c r="F12" s="167"/>
      <c r="G12" s="166" t="str">
        <f>'Efter 4. klassetrin'!G12:H12</f>
        <v xml:space="preserve">Materialeforarbejdning </v>
      </c>
      <c r="H12" s="167"/>
      <c r="I12" s="206" t="str">
        <f>'Efter 4. klassetrin'!I12:J12</f>
        <v>Matrerialekombination og udtryk</v>
      </c>
      <c r="J12" s="207"/>
      <c r="K12" s="166">
        <f>'Efter 4. klassetrin'!K12:L12</f>
        <v>0</v>
      </c>
      <c r="L12" s="168"/>
      <c r="M12" s="2"/>
    </row>
    <row r="13" spans="2:13" ht="110.1" customHeight="1" thickBot="1" x14ac:dyDescent="0.3">
      <c r="B13" s="161"/>
      <c r="C13" s="164"/>
      <c r="D13" s="36" t="s">
        <v>2</v>
      </c>
      <c r="E13" s="37" t="str">
        <f>'Efter 4. klassetrin'!E13</f>
        <v>Eleven kan genkende, undersøge og anvende bløde og hårde materialer.</v>
      </c>
      <c r="F13" s="37" t="str">
        <f>'Efter 4. klassetrin'!F13</f>
        <v>Eleven har viden om bløde og hårde materialers anvendelse.</v>
      </c>
      <c r="G13" s="37" t="str">
        <f>'Efter 4. klassetrin'!G13</f>
        <v>Eleven kan undersøge og arbejde med bløde og hårde materialer.</v>
      </c>
      <c r="H13" s="37" t="str">
        <f>'Efter 4. klassetrin'!H13</f>
        <v>Eleven har viden om at undersøge og arbejde med bløde og hårde materialer.</v>
      </c>
      <c r="I13" s="37" t="str">
        <f>'Efter 4. klassetrin'!I13</f>
        <v>Eleven kan sammensætte bløde og hårde materialer til et produkt.</v>
      </c>
      <c r="J13" s="38" t="str">
        <f>'Efter 4. klassetrin'!J13</f>
        <v>Eleven har viden om at sammensætte bløde og hårde materialer.</v>
      </c>
      <c r="K13" s="136"/>
      <c r="L13" s="139"/>
    </row>
    <row r="14" spans="2:13" ht="110.1" hidden="1" customHeight="1" thickBot="1" x14ac:dyDescent="0.3">
      <c r="B14" s="162"/>
      <c r="C14" s="165"/>
      <c r="D14" s="73" t="s">
        <v>3</v>
      </c>
      <c r="E14" s="137"/>
      <c r="F14" s="137"/>
      <c r="G14" s="137"/>
      <c r="H14" s="137"/>
      <c r="I14" s="137"/>
      <c r="J14" s="137"/>
      <c r="K14" s="137"/>
      <c r="L14" s="138"/>
      <c r="M14" s="2"/>
    </row>
    <row r="15" spans="2:13" ht="15" customHeight="1" x14ac:dyDescent="0.25">
      <c r="B15" s="173" t="s">
        <v>32</v>
      </c>
      <c r="C15" s="163" t="str">
        <f>'Efter 6. klassetrin'!C12</f>
        <v>Eleven kan selvstændigt vælge, forarbejde og kombinere materialer i forhold til produktets form, funktion og udtryk.</v>
      </c>
      <c r="D15" s="15"/>
      <c r="E15" s="166" t="str">
        <f>'Efter 6. klassetrin'!E12:F12</f>
        <v>Materialekendskab</v>
      </c>
      <c r="F15" s="167"/>
      <c r="G15" s="166" t="str">
        <f>'Efter 6. klassetrin'!G12:H12</f>
        <v>Materialeforarbejdning</v>
      </c>
      <c r="H15" s="167"/>
      <c r="I15" s="206" t="str">
        <f>'Efter 6. klassetrin'!I12:J12</f>
        <v>Materialekombination og udtryk</v>
      </c>
      <c r="J15" s="207"/>
      <c r="K15" s="166"/>
      <c r="L15" s="168"/>
    </row>
    <row r="16" spans="2:13" ht="110.1" customHeight="1" x14ac:dyDescent="0.25">
      <c r="B16" s="161"/>
      <c r="C16" s="164"/>
      <c r="D16" s="36" t="s">
        <v>2</v>
      </c>
      <c r="E16" s="174" t="str">
        <f>'Efter 6. klassetrin'!E13</f>
        <v>Eleven kan skelne mellem bløde og hårde materialer.</v>
      </c>
      <c r="F16" s="174" t="str">
        <f>'Efter 6. klassetrin'!F13</f>
        <v>Eleven har viden om bløde og hårde materialers anvendelses- muligheder.</v>
      </c>
      <c r="G16" s="37" t="str">
        <f>'Efter 6. klassetrin'!G13</f>
        <v>Eleven kan under instruktion forarbejde bløde og hårde materialer i forhold til produktets funktion.</v>
      </c>
      <c r="H16" s="37" t="str">
        <f>'Efter 6. klassetrin'!H13</f>
        <v>Eleven har viden om bløde og hårde materialers forarbejdning.</v>
      </c>
      <c r="I16" s="37" t="str">
        <f>'Efter 6. klassetrin'!I13</f>
        <v>Eleven kan under instruktion, kombinere materialer til ét produktudtryk.</v>
      </c>
      <c r="J16" s="38" t="str">
        <f>'Efter 6. klassetrin'!J13</f>
        <v>Eleven har viden om kombination af bløde og hårde materialer.</v>
      </c>
      <c r="K16" s="177"/>
      <c r="L16" s="179"/>
      <c r="M16" s="78"/>
    </row>
    <row r="17" spans="2:14" ht="110.1" customHeight="1" thickBot="1" x14ac:dyDescent="0.3">
      <c r="B17" s="162"/>
      <c r="C17" s="165"/>
      <c r="D17" s="73" t="s">
        <v>3</v>
      </c>
      <c r="E17" s="175"/>
      <c r="F17" s="175"/>
      <c r="G17" s="76" t="str">
        <f>'Efter 6. klassetrin'!G14</f>
        <v>Eleven kan med vejledning forarbejde bløde og hårde materialer i forhold til produktets form og funktion.</v>
      </c>
      <c r="H17" s="76" t="str">
        <f>'Efter 6. klassetrin'!H14</f>
        <v>Eleven har viden om bløde og hårde materialers forarbejdnings-muligheder.</v>
      </c>
      <c r="I17" s="76" t="str">
        <f>'Efter 6. klassetrin'!I14</f>
        <v>Eleven kan arbejde med produkters æstetiske udtryk.</v>
      </c>
      <c r="J17" s="45" t="str">
        <f>'Efter 6. klassetrin'!J14</f>
        <v>Eleven har viden om farver, formsprog, og æstetiske udtryk.</v>
      </c>
      <c r="K17" s="180"/>
      <c r="L17" s="182"/>
      <c r="M17" s="78"/>
    </row>
    <row r="18" spans="2:14" ht="21" hidden="1" customHeight="1" x14ac:dyDescent="0.25">
      <c r="B18" s="222" t="s">
        <v>33</v>
      </c>
      <c r="C18" s="233" t="e">
        <f>'Efter 9. klassetrin'!C13</f>
        <v>#REF!</v>
      </c>
      <c r="D18" s="55"/>
      <c r="E18" s="189" t="str">
        <f>'Efter 9. klassetrin'!E13:F13</f>
        <v>Talbegrebet</v>
      </c>
      <c r="F18" s="169"/>
      <c r="G18" s="189" t="str">
        <f>'Efter 9. klassetrin'!G13:H13</f>
        <v>Regnestrategier</v>
      </c>
      <c r="H18" s="169"/>
      <c r="I18" s="189" t="str">
        <f>'Efter 9. klassetrin'!I13:J13</f>
        <v>Ligninger!</v>
      </c>
      <c r="J18" s="169"/>
      <c r="K18" s="189" t="str">
        <f>'Efter 9. klassetrin'!K13:L13</f>
        <v>Reduktioner!</v>
      </c>
      <c r="L18" s="192"/>
      <c r="M18" s="79"/>
    </row>
    <row r="19" spans="2:14" ht="110.1" hidden="1" customHeight="1" x14ac:dyDescent="0.25">
      <c r="B19" s="236"/>
      <c r="C19" s="234"/>
      <c r="D19" s="54" t="s">
        <v>2</v>
      </c>
      <c r="E19" s="17" t="str">
        <f>'Efter 9. klassetrin'!E14</f>
        <v>Eleven kan anvende de rationale tal</v>
      </c>
      <c r="F19" s="17" t="str">
        <f>'Efter 9. klassetrin'!F14</f>
        <v>Eleven har viden om talområdernes sammenhæng</v>
      </c>
      <c r="G19" s="17" t="str">
        <f>'Efter 9. klassetrin'!G14</f>
        <v>Eleven kan anvende de fire regningsarter ved færdighedsregning, overslagsregning, lommeregner og andre digitale værktøjer, herunder regneark</v>
      </c>
      <c r="H19" s="17" t="str">
        <f>'Efter 9. klassetrin'!H14</f>
        <v>Eleven har viden om lommeregnerens anvendelse og strategier til overslagsregning</v>
      </c>
      <c r="I19" s="17" t="str">
        <f>'Efter 9. klassetrin'!I14</f>
        <v>Eleven kan systematisk løse ligninger og uligheder af første grad og omstille formler</v>
      </c>
      <c r="J19" s="17" t="str">
        <f>'Efter 9. klassetrin'!J14</f>
        <v>Eleven har viden om løsningsstrategier til ligninger og uligheder</v>
      </c>
      <c r="K19" s="17" t="str">
        <f>'Efter 9. klassetrin'!K14</f>
        <v>Eleverne kan opstille, reducere og beregne enkle algebraiske udtryk</v>
      </c>
      <c r="L19" s="74" t="str">
        <f>'Efter 9. klassetrin'!L14</f>
        <v>Eleven har viden om regneregler til algebraiske udtryk</v>
      </c>
    </row>
    <row r="20" spans="2:14" ht="115.5" hidden="1" customHeight="1" x14ac:dyDescent="0.25">
      <c r="B20" s="236"/>
      <c r="C20" s="234"/>
      <c r="D20" s="51" t="s">
        <v>3</v>
      </c>
      <c r="E20" s="17" t="str">
        <f>'Efter 9. klassetrin'!E15</f>
        <v>Eleven kan anvende potenser og rødder</v>
      </c>
      <c r="F20" s="17" t="str">
        <f>'Efter 9. klassetrin'!F15</f>
        <v>Eleven har viden om potensbegrebet</v>
      </c>
      <c r="G20" s="17" t="str">
        <f>'Efter 9. klassetrin'!G15</f>
        <v>Eleven kan forklare procent, procentsats og procentdel og udføre tilhørende beregninger</v>
      </c>
      <c r="H20" s="17" t="str">
        <f>'Efter 9. klassetrin'!H15</f>
        <v>Eleven har en grundlæggende forståelse for procentbegrebet</v>
      </c>
      <c r="I20" s="114" t="s">
        <v>144</v>
      </c>
      <c r="J20" s="116" t="s">
        <v>290</v>
      </c>
      <c r="K20" s="103" t="s">
        <v>289</v>
      </c>
      <c r="L20" s="103" t="s">
        <v>145</v>
      </c>
    </row>
    <row r="21" spans="2:14" ht="110.1" hidden="1" customHeight="1" thickBot="1" x14ac:dyDescent="0.3">
      <c r="B21" s="223"/>
      <c r="C21" s="235"/>
      <c r="D21" s="71" t="s">
        <v>28</v>
      </c>
      <c r="E21" s="105" t="s">
        <v>250</v>
      </c>
      <c r="F21" s="105" t="s">
        <v>249</v>
      </c>
      <c r="G21" s="17" t="s">
        <v>274</v>
      </c>
      <c r="H21" s="17" t="s">
        <v>273</v>
      </c>
      <c r="I21" s="115" t="s">
        <v>146</v>
      </c>
      <c r="J21" s="102" t="s">
        <v>147</v>
      </c>
      <c r="K21" s="94" t="s">
        <v>148</v>
      </c>
      <c r="L21" s="108" t="s">
        <v>149</v>
      </c>
    </row>
    <row r="22" spans="2:14" ht="21" hidden="1" customHeight="1" x14ac:dyDescent="0.25">
      <c r="B22" s="222" t="s">
        <v>44</v>
      </c>
      <c r="C22" s="233" t="e">
        <f>'Efter 10. klassetrin'!C11</f>
        <v>#REF!</v>
      </c>
      <c r="D22" s="8"/>
      <c r="E22" s="206" t="str">
        <f>'Efter 10. klassetrin'!E11:F11</f>
        <v>Talbegrebet</v>
      </c>
      <c r="F22" s="207"/>
      <c r="G22" s="206" t="str">
        <f>'Efter 10. klassetrin'!G11:H11</f>
        <v>Regnestrategier</v>
      </c>
      <c r="H22" s="207"/>
      <c r="I22" s="206" t="str">
        <f>'Efter 10. klassetrin'!I11:J11</f>
        <v>Ligninger</v>
      </c>
      <c r="J22" s="207"/>
      <c r="K22" s="206"/>
      <c r="L22" s="207"/>
      <c r="M22" s="2"/>
    </row>
    <row r="23" spans="2:14" ht="110.1" hidden="1" customHeight="1" x14ac:dyDescent="0.25">
      <c r="B23" s="223"/>
      <c r="C23" s="235"/>
      <c r="D23" s="51" t="s">
        <v>2</v>
      </c>
      <c r="E23" s="37" t="str">
        <f>'Efter 10. klassetrin'!E12</f>
        <v>Eleven kan anvende reelle tal, herunder enkelte irrationale tal</v>
      </c>
      <c r="F23" s="37" t="str">
        <f>'Efter 10. klassetrin'!F12</f>
        <v>Eleven har viden om specielle irrationale tal</v>
      </c>
      <c r="G23" s="37" t="str">
        <f>'Efter 10. klassetrin'!G12</f>
        <v xml:space="preserve">Eleverne kan anvende regler for potenser, rødder og logaritmer </v>
      </c>
      <c r="H23" s="37" t="str">
        <f>'Efter 10. klassetrin'!H12</f>
        <v>Eleven har viden om anvendelse af potenser, rødder og logaritmer</v>
      </c>
      <c r="I23" s="37" t="str">
        <f>'Efter 10. klassetrin'!I12</f>
        <v>Eleven kan løse eksponentialligninger</v>
      </c>
      <c r="J23" s="37" t="str">
        <f>'Efter 10. klassetrin'!J12</f>
        <v>Eleven har viden om løsningsstrategier til eksponentialligninger</v>
      </c>
      <c r="K23" s="198"/>
      <c r="L23" s="200"/>
      <c r="M23" s="2"/>
    </row>
    <row r="24" spans="2:14" ht="15" x14ac:dyDescent="0.25"/>
    <row r="25" spans="2:14" ht="15" x14ac:dyDescent="0.25">
      <c r="E25" s="216"/>
      <c r="F25" s="216"/>
      <c r="G25" s="216"/>
      <c r="H25" s="216"/>
      <c r="I25" s="216"/>
      <c r="J25" s="216"/>
      <c r="K25" s="216"/>
      <c r="L25" s="216"/>
      <c r="M25" s="109"/>
      <c r="N25" s="109"/>
    </row>
    <row r="26" spans="2:14" ht="15" customHeight="1" x14ac:dyDescent="0.25"/>
    <row r="27" spans="2:14" ht="15" customHeight="1" x14ac:dyDescent="0.25"/>
    <row r="28" spans="2:14" ht="15" customHeight="1" x14ac:dyDescent="0.25"/>
    <row r="29" spans="2:14" ht="15" customHeight="1" x14ac:dyDescent="0.25"/>
  </sheetData>
  <mergeCells count="36">
    <mergeCell ref="K9:L9"/>
    <mergeCell ref="E8:J8"/>
    <mergeCell ref="B9:B11"/>
    <mergeCell ref="C9:C11"/>
    <mergeCell ref="E9:F9"/>
    <mergeCell ref="G9:H9"/>
    <mergeCell ref="I9:J9"/>
    <mergeCell ref="K15:L15"/>
    <mergeCell ref="B12:B14"/>
    <mergeCell ref="C12:C14"/>
    <mergeCell ref="E12:F12"/>
    <mergeCell ref="G12:H12"/>
    <mergeCell ref="I12:J12"/>
    <mergeCell ref="K12:L12"/>
    <mergeCell ref="B15:B17"/>
    <mergeCell ref="C15:C17"/>
    <mergeCell ref="E15:F15"/>
    <mergeCell ref="G15:H15"/>
    <mergeCell ref="I15:J15"/>
    <mergeCell ref="E16:E17"/>
    <mergeCell ref="F16:F17"/>
    <mergeCell ref="K23:L23"/>
    <mergeCell ref="K16:L17"/>
    <mergeCell ref="E25:L25"/>
    <mergeCell ref="K22:L22"/>
    <mergeCell ref="B18:B21"/>
    <mergeCell ref="C18:C21"/>
    <mergeCell ref="E18:F18"/>
    <mergeCell ref="G18:H18"/>
    <mergeCell ref="I18:J18"/>
    <mergeCell ref="K18:L18"/>
    <mergeCell ref="B22:B23"/>
    <mergeCell ref="C22:C23"/>
    <mergeCell ref="E22:F22"/>
    <mergeCell ref="G22:H22"/>
    <mergeCell ref="I22:J22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definitioner!$C$2:$C$18</xm:f>
          </x14:formula1>
          <xm:sqref>C2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4">
    <tabColor theme="6" tint="-0.249977111117893"/>
    <pageSetUpPr fitToPage="1"/>
  </sheetPr>
  <dimension ref="B1:L29"/>
  <sheetViews>
    <sheetView showGridLines="0" zoomScale="70" zoomScaleNormal="70" zoomScaleSheetLayoutView="70" workbookViewId="0">
      <pane xSplit="4" ySplit="8" topLeftCell="E9" activePane="bottomRight" state="frozen"/>
      <selection activeCell="H10" sqref="H10:H11"/>
      <selection pane="topRight" activeCell="H10" sqref="H10:H11"/>
      <selection pane="bottomLeft" activeCell="H10" sqref="H10:H11"/>
      <selection pane="bottomRight" activeCell="H16" sqref="H16:H17"/>
    </sheetView>
  </sheetViews>
  <sheetFormatPr defaultColWidth="15.85546875" defaultRowHeight="0" customHeight="1" zeroHeight="1" x14ac:dyDescent="0.25"/>
  <cols>
    <col min="1" max="1" width="1.7109375" customWidth="1"/>
    <col min="2" max="2" width="19.7109375" customWidth="1"/>
    <col min="3" max="3" width="35.7109375" customWidth="1"/>
    <col min="4" max="4" width="8.85546875" customWidth="1"/>
    <col min="5" max="12" width="31" customWidth="1"/>
  </cols>
  <sheetData>
    <row r="1" spans="2:12" ht="7.5" customHeight="1" x14ac:dyDescent="0.25"/>
    <row r="2" spans="2:12" ht="28.5" x14ac:dyDescent="0.45">
      <c r="B2" s="28" t="s">
        <v>5</v>
      </c>
      <c r="C2" s="29" t="str">
        <f>'Efter 2. klassetrin'!$C$2</f>
        <v>Håndværk og Design</v>
      </c>
    </row>
    <row r="3" spans="2:12" ht="6" customHeight="1" x14ac:dyDescent="0.35">
      <c r="B3" s="1"/>
    </row>
    <row r="4" spans="2:12" ht="21.75" thickBot="1" x14ac:dyDescent="0.4">
      <c r="B4" s="13" t="s">
        <v>4</v>
      </c>
      <c r="C4" s="3"/>
      <c r="D4" s="3"/>
    </row>
    <row r="5" spans="2:12" ht="9" customHeight="1" x14ac:dyDescent="0.3">
      <c r="B5" s="9"/>
      <c r="C5" s="2"/>
      <c r="D5" s="2"/>
    </row>
    <row r="6" spans="2:12" ht="27" customHeight="1" x14ac:dyDescent="0.4">
      <c r="B6" s="30" t="str">
        <f>Kompetencemål!$B$9</f>
        <v xml:space="preserve">Design </v>
      </c>
      <c r="D6" s="2"/>
    </row>
    <row r="7" spans="2:12" ht="9" customHeight="1" x14ac:dyDescent="0.3">
      <c r="B7" s="9"/>
      <c r="C7" s="2"/>
      <c r="D7" s="2"/>
    </row>
    <row r="8" spans="2:12" ht="26.25" customHeight="1" thickBot="1" x14ac:dyDescent="0.3">
      <c r="B8" s="25" t="s">
        <v>29</v>
      </c>
      <c r="C8" s="25" t="s">
        <v>0</v>
      </c>
      <c r="D8" s="99" t="s">
        <v>1</v>
      </c>
      <c r="E8" s="238" t="s">
        <v>4</v>
      </c>
      <c r="F8" s="238"/>
      <c r="G8" s="238"/>
      <c r="H8" s="238"/>
      <c r="I8" s="238"/>
      <c r="J8" s="238"/>
      <c r="K8" s="238"/>
      <c r="L8" s="238"/>
    </row>
    <row r="9" spans="2:12" ht="15" hidden="1" customHeight="1" x14ac:dyDescent="0.25">
      <c r="B9" s="160" t="s">
        <v>30</v>
      </c>
      <c r="C9" s="212" t="str">
        <f>'Efter 2. klassetrin'!C15</f>
        <v xml:space="preserve">Eleven kan arbejde med enkle designprocesser knyttet til egen produktfremstilling. </v>
      </c>
      <c r="D9" s="15"/>
      <c r="E9" s="189" t="str">
        <f>'Efter 2. klassetrin'!$E$15:$F$15</f>
        <v>Statistik</v>
      </c>
      <c r="F9" s="169"/>
      <c r="G9" s="189" t="str">
        <f>'Efter 2. klassetrin'!$G$15:$H$15</f>
        <v>Kombinatorik</v>
      </c>
      <c r="H9" s="169"/>
      <c r="I9" s="189" t="str">
        <f>'Efter 2. klassetrin'!$I$15:$J$15</f>
        <v>Sandsynlighed</v>
      </c>
      <c r="J9" s="192"/>
      <c r="K9" s="189" t="e">
        <f>'Efter 2. klassetrin'!$G$15:$H$15</f>
        <v>#VALUE!</v>
      </c>
      <c r="L9" s="169"/>
    </row>
    <row r="10" spans="2:12" ht="110.1" hidden="1" customHeight="1" x14ac:dyDescent="0.25">
      <c r="B10" s="161"/>
      <c r="C10" s="164"/>
      <c r="D10" s="46" t="s">
        <v>2</v>
      </c>
      <c r="E10" s="17" t="str">
        <f>'Efter 2. klassetrin'!E16</f>
        <v>Eleven kan anvende tabeller og enkle diagrammer til at præsentere resultater af optællinger </v>
      </c>
      <c r="F10" s="17" t="str">
        <f>'Efter 2. klassetrin'!F16</f>
        <v>Eleven har viden om tabeller og enkle diagrammer  </v>
      </c>
      <c r="G10" s="174" t="str">
        <f>'Efter 2. klassetrin'!G16</f>
        <v>Eleven kan løse enkle kombina-
toriske opgaver eksperimentelt</v>
      </c>
      <c r="H10" s="174" t="str">
        <f>'Efter 2. klassetrin'!H16</f>
        <v>Eleven har viden om enkle kombinationer</v>
      </c>
      <c r="I10" s="17" t="str">
        <f>'Efter 2. klassetrin'!I16</f>
        <v>Eleven kan ved hjælp af konkrete materialer og spil forholde sig til forskellige chancer</v>
      </c>
      <c r="J10" s="74" t="str">
        <f>'Efter 2. klassetrin'!J16</f>
        <v>Eleven har viden om, at chancen for at vinde og tabe ikke altid er lige stor</v>
      </c>
      <c r="K10" s="174">
        <f>'Efter 2. klassetrin'!K16</f>
        <v>0</v>
      </c>
      <c r="L10" s="174">
        <f>'Efter 2. klassetrin'!L16</f>
        <v>0</v>
      </c>
    </row>
    <row r="11" spans="2:12" ht="110.1" hidden="1" customHeight="1" thickBot="1" x14ac:dyDescent="0.3">
      <c r="B11" s="162"/>
      <c r="C11" s="165"/>
      <c r="D11" s="75" t="s">
        <v>3</v>
      </c>
      <c r="E11" s="17" t="str">
        <f>'Efter 2. klassetrin'!E17</f>
        <v>Eleven kan gennemføre statistiske undersøgelser med enkle data</v>
      </c>
      <c r="F11" s="17" t="str">
        <f>'Efter 2. klassetrin'!F17</f>
        <v>Eleven har viden om metoder til at indsamle, ordne og beskrive enkle data </v>
      </c>
      <c r="G11" s="175"/>
      <c r="H11" s="175"/>
      <c r="I11" s="17" t="str">
        <f>'Efter 2. klassetrin'!I17</f>
        <v>Eleven kan udtrykke intuitive chancestørrelser i hverdagssituationer og enkle spil</v>
      </c>
      <c r="J11" s="74" t="str">
        <f>'Efter 2. klassetrin'!J17</f>
        <v xml:space="preserve">Eleven har en viden om chancebegrebet  </v>
      </c>
      <c r="K11" s="175"/>
      <c r="L11" s="175"/>
    </row>
    <row r="12" spans="2:12" ht="15" customHeight="1" x14ac:dyDescent="0.25">
      <c r="B12" s="173" t="s">
        <v>31</v>
      </c>
      <c r="C12" s="163" t="str">
        <f>'Efter 4. klassetrin'!C18</f>
        <v xml:space="preserve">Eleven kan arbejde med enkle designprocesser knyttet til egen produktfremstilling. </v>
      </c>
      <c r="D12" s="15"/>
      <c r="E12" s="166" t="str">
        <f>'Efter 4. klassetrin'!$E$18:$F$18</f>
        <v>Idéudvikling</v>
      </c>
      <c r="F12" s="167"/>
      <c r="G12" s="166" t="str">
        <f>'Efter 4. klassetrin'!$G$18:$H$18</f>
        <v xml:space="preserve">Idéafprøvning </v>
      </c>
      <c r="H12" s="167"/>
      <c r="I12" s="166" t="str">
        <f>'Efter 4. klassetrin'!$I$18:$J$18</f>
        <v xml:space="preserve">Produktrealisering </v>
      </c>
      <c r="J12" s="168"/>
      <c r="K12" s="166" t="str">
        <f>'Efter 4. klassetrin'!$J$18:$K$18</f>
        <v xml:space="preserve">Evaluering </v>
      </c>
      <c r="L12" s="168"/>
    </row>
    <row r="13" spans="2:12" ht="110.1" customHeight="1" thickBot="1" x14ac:dyDescent="0.3">
      <c r="B13" s="161"/>
      <c r="C13" s="164"/>
      <c r="D13" s="36" t="s">
        <v>2</v>
      </c>
      <c r="E13" s="37" t="str">
        <f>'Efter 4. klassetrin'!E19</f>
        <v>Eleven kan fortælle om idéer til et produkt.</v>
      </c>
      <c r="F13" s="37" t="str">
        <f>'Efter 4. klassetrin'!F19</f>
        <v>Eleven har viden om hensigten med at udvikle idéer.</v>
      </c>
      <c r="G13" s="37" t="str">
        <f>'Efter 4. klassetrin'!G19</f>
        <v>Eleven kan afprøve idéer i forskellige materialer og teknikker i konkrete sammenhænge.</v>
      </c>
      <c r="H13" s="37" t="str">
        <f>'Efter 4. klassetrin'!H19</f>
        <v>Eleven har viden om idéafprøvning af materialer og teknikker i konkrete sammenhænge.</v>
      </c>
      <c r="I13" s="37" t="str">
        <f>'Efter 4. klassetrin'!I19</f>
        <v>Eleven kan alene eller i fælleskab fremstille produkter efter oplæg.</v>
      </c>
      <c r="J13" s="38" t="str">
        <f>'Efter 4. klassetrin'!J19</f>
        <v>Eleven har viden om arbejdstilrette-læggelse alene eller i fælleskab.</v>
      </c>
      <c r="K13" s="37" t="str">
        <f>'Efter 4. klassetrin'!K19</f>
        <v xml:space="preserve">Eleven kan fortælle om eget produkt. </v>
      </c>
      <c r="L13" s="38" t="str">
        <f>'Efter 4. klassetrin'!L19</f>
        <v>Eleven har viden om formålet med at fortælle om eget produkt.</v>
      </c>
    </row>
    <row r="14" spans="2:12" ht="110.1" hidden="1" customHeight="1" thickBot="1" x14ac:dyDescent="0.3">
      <c r="B14" s="162"/>
      <c r="C14" s="165"/>
      <c r="D14" s="73" t="s">
        <v>3</v>
      </c>
      <c r="E14" s="37">
        <f>'Efter 4. klassetrin'!E20</f>
        <v>0</v>
      </c>
      <c r="F14" s="37">
        <f>'Efter 4. klassetrin'!F20</f>
        <v>0</v>
      </c>
      <c r="G14" s="37">
        <f>'Efter 4. klassetrin'!G20</f>
        <v>0</v>
      </c>
      <c r="H14" s="37">
        <f>'Efter 4. klassetrin'!H20</f>
        <v>0</v>
      </c>
      <c r="I14" s="37">
        <f>'Efter 4. klassetrin'!I20</f>
        <v>0</v>
      </c>
      <c r="J14" s="38">
        <f>'Efter 4. klassetrin'!J20</f>
        <v>0</v>
      </c>
      <c r="K14" s="153">
        <f>'Efter 4. klassetrin'!K20</f>
        <v>0</v>
      </c>
      <c r="L14" s="153">
        <f>'Efter 4. klassetrin'!L20</f>
        <v>0</v>
      </c>
    </row>
    <row r="15" spans="2:12" ht="15" customHeight="1" x14ac:dyDescent="0.25">
      <c r="B15" s="173" t="s">
        <v>32</v>
      </c>
      <c r="C15" s="163" t="str">
        <f>'Efter 6. klassetrin'!C15</f>
        <v xml:space="preserve">Eleven kan alene eller i fællesskab arbejde med designprocesser samt præsentere og evaluere produkt og proces. </v>
      </c>
      <c r="D15" s="15"/>
      <c r="E15" s="166" t="str">
        <f>'Efter 6. klassetrin'!E15:F15</f>
        <v xml:space="preserve">Idéudvikling </v>
      </c>
      <c r="F15" s="167"/>
      <c r="G15" s="166" t="str">
        <f>'Efter 6. klassetrin'!G15:H15</f>
        <v xml:space="preserve">Idéafprøvning </v>
      </c>
      <c r="H15" s="167"/>
      <c r="I15" s="166" t="str">
        <f>'Efter 6. klassetrin'!I15:J15</f>
        <v xml:space="preserve">Produktrealisering </v>
      </c>
      <c r="J15" s="168"/>
      <c r="K15" s="203" t="str">
        <f>'Efter 6. klassetrin'!K15:L15</f>
        <v xml:space="preserve">Evaluering </v>
      </c>
      <c r="L15" s="203"/>
    </row>
    <row r="16" spans="2:12" ht="126" customHeight="1" x14ac:dyDescent="0.25">
      <c r="B16" s="161"/>
      <c r="C16" s="164"/>
      <c r="D16" s="36" t="s">
        <v>2</v>
      </c>
      <c r="E16" s="17" t="str">
        <f>'Efter 6. klassetrin'!E16</f>
        <v>Eleven kan forklare og skitsere idéer efter hensigt.</v>
      </c>
      <c r="F16" s="174" t="str">
        <f>'Efter 6. klassetrin'!F16</f>
        <v>Eleven har viden om formålet med informations- og inspirationskilder.</v>
      </c>
      <c r="G16" s="174" t="str">
        <f>'Efter 6. klassetrin'!G16</f>
        <v>Eleven kan afprøve ideer i forhold til produkers form, funktion og udtryk.</v>
      </c>
      <c r="H16" s="174" t="str">
        <f>'Efter 6. klassetrin'!H16</f>
        <v>Eleven har viden om idèafprøvning i designprocesser.</v>
      </c>
      <c r="I16" s="174" t="str">
        <f>'Efter 6. klassetrin'!I16</f>
        <v>Eleven kan alene eller i fællesskab, fremstille produkter efter idéer.</v>
      </c>
      <c r="J16" s="174" t="str">
        <f>'Efter 6. klassetrin'!J16</f>
        <v xml:space="preserve">Eleven har viden om formålet med designproceser i forbindelse med produktfremstilling. </v>
      </c>
      <c r="K16" s="17" t="str">
        <f>'Efter 6. klassetrin'!K16</f>
        <v>Eleven kan alene eller i fællesskab, præsentere produkter.</v>
      </c>
      <c r="L16" s="38" t="str">
        <f>'Efter 6. klassetrin'!L16</f>
        <v>Eleven har viden om præsentationsformer.</v>
      </c>
    </row>
    <row r="17" spans="2:12" ht="126" customHeight="1" thickBot="1" x14ac:dyDescent="0.3">
      <c r="B17" s="162"/>
      <c r="C17" s="165"/>
      <c r="D17" s="73" t="s">
        <v>3</v>
      </c>
      <c r="E17" s="45" t="str">
        <f>'Efter 6. klassetrin'!E17</f>
        <v>Eleven kan alene og i fællesskab udvikle og formulere idéer fra omverdenen herunder med digitale værktøjer.</v>
      </c>
      <c r="F17" s="175"/>
      <c r="G17" s="175"/>
      <c r="H17" s="175"/>
      <c r="I17" s="175"/>
      <c r="J17" s="175"/>
      <c r="K17" s="45" t="str">
        <f>'Efter 6. klassetrin'!K17</f>
        <v xml:space="preserve">Eleven kan præsentere og evaluere designprocesser og produkter. </v>
      </c>
      <c r="L17" s="45" t="str">
        <f>'Efter 6. klassetrin'!L17</f>
        <v xml:space="preserve">Eleven har viden om evaluering og vurdering af produkter. </v>
      </c>
    </row>
    <row r="18" spans="2:12" ht="21" hidden="1" customHeight="1" x14ac:dyDescent="0.25">
      <c r="B18" s="222" t="s">
        <v>33</v>
      </c>
      <c r="C18" s="233" t="e">
        <f>'Efter 9. klassetrin'!C17</f>
        <v>#REF!</v>
      </c>
      <c r="D18" s="55"/>
      <c r="E18" s="189" t="str">
        <f>'Efter 9. klassetrin'!E17:F17</f>
        <v>Statistik</v>
      </c>
      <c r="F18" s="169"/>
      <c r="G18" s="189" t="str">
        <f>'Efter 9. klassetrin'!G17:H17</f>
        <v>Kombinatorik</v>
      </c>
      <c r="H18" s="169"/>
      <c r="I18" s="189" t="str">
        <f>'Efter 9. klassetrin'!I17:J17</f>
        <v>Sandsynlighed</v>
      </c>
      <c r="J18" s="192"/>
      <c r="K18" s="189">
        <f>'Efter 9. klassetrin'!K17:L17</f>
        <v>0</v>
      </c>
      <c r="L18" s="169"/>
    </row>
    <row r="19" spans="2:12" ht="110.1" hidden="1" customHeight="1" x14ac:dyDescent="0.25">
      <c r="B19" s="236"/>
      <c r="C19" s="234"/>
      <c r="D19" s="54" t="s">
        <v>2</v>
      </c>
      <c r="E19" s="17" t="str">
        <f>'Efter 9. klassetrin'!E18</f>
        <v>Eleven kan vælge relevante deskriptorer og diagrammer til analyse af datasæt, herunder med digitale værktøjer</v>
      </c>
      <c r="F19" s="17" t="str">
        <f>'Efter 9. klassetrin'!F18</f>
        <v>Eleven har viden om statistiske deskriptorer og diagrammer, der kan behandle store datamængder</v>
      </c>
      <c r="G19" s="17" t="str">
        <f>'Efter 9. klassetrin'!G18</f>
        <v>Eleven kan anvende tælletræet til beregning af kombinationer</v>
      </c>
      <c r="H19" s="17" t="str">
        <f>'Efter 9. klassetrin'!H18</f>
        <v>Eleven har viden om tælletræets funktion</v>
      </c>
      <c r="I19" s="17" t="str">
        <f>'Efter 9. klassetrin'!I18</f>
        <v>Eleven kan anvende udfaldsrum og tællemåder til at beregne enkle sandsynligheder, herunder med digitale værktøjer</v>
      </c>
      <c r="J19" s="74" t="str">
        <f>'Efter 9. klassetrin'!J18</f>
        <v>Eleven har viden om udfaldsrum og tællemåder</v>
      </c>
      <c r="K19" s="17">
        <f>'Efter 9. klassetrin'!K18</f>
        <v>0</v>
      </c>
      <c r="L19" s="17">
        <f>'Efter 9. klassetrin'!L18</f>
        <v>0</v>
      </c>
    </row>
    <row r="20" spans="2:12" ht="115.5" hidden="1" customHeight="1" x14ac:dyDescent="0.25">
      <c r="B20" s="236"/>
      <c r="C20" s="234"/>
      <c r="D20" s="51" t="s">
        <v>3</v>
      </c>
      <c r="E20" s="37" t="str">
        <f>'Efter 9. klassetrin'!E19</f>
        <v>Eleven kan undersøge sammenhænge i omverdenen med datasæt, herunder med digitale værktøjer</v>
      </c>
      <c r="F20" s="37" t="str">
        <f>'Efter 9. klassetrin'!F19</f>
        <v>Eleven har viden om metoder til undersøgelse af datasæt</v>
      </c>
      <c r="G20" s="37" t="str">
        <f>'Efter 9. klassetrin'!G19</f>
        <v>Eleven kan beregne kombinationer ved hjælp af additionsprincippet</v>
      </c>
      <c r="H20" s="38" t="str">
        <f>'Efter 9. klassetrin'!H19</f>
        <v>Eleven har viden om additionsprincippet</v>
      </c>
      <c r="I20" s="17" t="str">
        <f>'Efter 9. klassetrin'!I19</f>
        <v>Eleven kan beregne sammensatte sandsynligheder</v>
      </c>
      <c r="J20" s="74" t="str">
        <f>'Efter 9. klassetrin'!J19</f>
        <v>Eleven har viden om sandsynligheds-
modeller og sandsynligheds-
beregninger</v>
      </c>
      <c r="K20" s="37">
        <f>'Efter 9. klassetrin'!K19</f>
        <v>0</v>
      </c>
      <c r="L20" s="38">
        <f>'Efter 9. klassetrin'!L19</f>
        <v>0</v>
      </c>
    </row>
    <row r="21" spans="2:12" ht="110.1" hidden="1" customHeight="1" thickBot="1" x14ac:dyDescent="0.3">
      <c r="B21" s="223"/>
      <c r="C21" s="235"/>
      <c r="D21" s="71" t="s">
        <v>28</v>
      </c>
      <c r="E21" s="100" t="s">
        <v>153</v>
      </c>
      <c r="F21" s="101" t="s">
        <v>154</v>
      </c>
      <c r="G21" s="101" t="s">
        <v>275</v>
      </c>
      <c r="H21" s="102" t="s">
        <v>276</v>
      </c>
      <c r="I21" s="17" t="str">
        <f>'Efter 9. klassetrin'!I20</f>
        <v>Eleven kan bestemme sandsynligheder af kombinatoriske eksperimenter</v>
      </c>
      <c r="J21" s="74" t="str">
        <f>'Efter 9. klassetrin'!J20</f>
        <v>Eleven har viden om statistik og teoretisk sandsynlighed</v>
      </c>
      <c r="K21" s="101" t="s">
        <v>275</v>
      </c>
      <c r="L21" s="102" t="s">
        <v>276</v>
      </c>
    </row>
    <row r="22" spans="2:12" ht="21" hidden="1" customHeight="1" x14ac:dyDescent="0.25">
      <c r="B22" s="222" t="s">
        <v>44</v>
      </c>
      <c r="C22" s="233" t="e">
        <f>'Efter 10. klassetrin'!C13</f>
        <v>#REF!</v>
      </c>
      <c r="D22" s="8"/>
      <c r="E22" s="166" t="str">
        <f>'Efter 10. klassetrin'!E13:F13</f>
        <v>Statistik</v>
      </c>
      <c r="F22" s="167"/>
      <c r="G22" s="166" t="str">
        <f>'Efter 10. klassetrin'!G13:H13</f>
        <v>Kombinatorik</v>
      </c>
      <c r="H22" s="167"/>
      <c r="I22" s="166" t="str">
        <f>'Efter 10. klassetrin'!I13:J13</f>
        <v>Sandsynlighed</v>
      </c>
      <c r="J22" s="168"/>
      <c r="K22" s="166">
        <f>'Efter 10. klassetrin'!K13:L13</f>
        <v>0</v>
      </c>
      <c r="L22" s="167"/>
    </row>
    <row r="23" spans="2:12" ht="110.1" hidden="1" customHeight="1" x14ac:dyDescent="0.25">
      <c r="B23" s="223"/>
      <c r="C23" s="235"/>
      <c r="D23" s="51" t="s">
        <v>2</v>
      </c>
      <c r="E23" s="59" t="s">
        <v>233</v>
      </c>
      <c r="F23" s="38" t="s">
        <v>269</v>
      </c>
      <c r="G23" s="44" t="s">
        <v>234</v>
      </c>
      <c r="H23" s="38" t="s">
        <v>231</v>
      </c>
      <c r="I23" s="38" t="s">
        <v>232</v>
      </c>
      <c r="J23" s="40" t="s">
        <v>270</v>
      </c>
      <c r="K23" s="44" t="s">
        <v>234</v>
      </c>
      <c r="L23" s="38" t="s">
        <v>231</v>
      </c>
    </row>
    <row r="24" spans="2:12" ht="15" x14ac:dyDescent="0.25"/>
    <row r="25" spans="2:12" ht="15" x14ac:dyDescent="0.25">
      <c r="C25" s="216"/>
      <c r="D25" s="216"/>
      <c r="E25" s="216"/>
      <c r="F25" s="216"/>
      <c r="G25" s="216"/>
      <c r="H25" s="216"/>
      <c r="I25" s="216"/>
      <c r="J25" s="216"/>
    </row>
    <row r="26" spans="2:12" ht="15" customHeight="1" x14ac:dyDescent="0.25"/>
    <row r="27" spans="2:12" ht="15" customHeight="1" x14ac:dyDescent="0.25"/>
    <row r="28" spans="2:12" ht="15" customHeight="1" x14ac:dyDescent="0.25"/>
    <row r="29" spans="2:12" ht="15" customHeight="1" x14ac:dyDescent="0.25"/>
  </sheetData>
  <mergeCells count="41">
    <mergeCell ref="K18:L18"/>
    <mergeCell ref="K22:L22"/>
    <mergeCell ref="E8:L8"/>
    <mergeCell ref="I16:I17"/>
    <mergeCell ref="J16:J17"/>
    <mergeCell ref="F16:F17"/>
    <mergeCell ref="G16:G17"/>
    <mergeCell ref="H16:H17"/>
    <mergeCell ref="K9:L9"/>
    <mergeCell ref="K10:K11"/>
    <mergeCell ref="L10:L11"/>
    <mergeCell ref="K12:L12"/>
    <mergeCell ref="K15:L15"/>
    <mergeCell ref="B9:B11"/>
    <mergeCell ref="C9:C11"/>
    <mergeCell ref="E9:F9"/>
    <mergeCell ref="G9:H9"/>
    <mergeCell ref="I9:J9"/>
    <mergeCell ref="G10:G11"/>
    <mergeCell ref="H10:H11"/>
    <mergeCell ref="B15:B17"/>
    <mergeCell ref="C15:C17"/>
    <mergeCell ref="E15:F15"/>
    <mergeCell ref="G15:H15"/>
    <mergeCell ref="I15:J15"/>
    <mergeCell ref="B12:B14"/>
    <mergeCell ref="C12:C14"/>
    <mergeCell ref="E12:F12"/>
    <mergeCell ref="G12:H12"/>
    <mergeCell ref="I12:J12"/>
    <mergeCell ref="C25:J25"/>
    <mergeCell ref="B18:B21"/>
    <mergeCell ref="C18:C21"/>
    <mergeCell ref="E18:F18"/>
    <mergeCell ref="G18:H18"/>
    <mergeCell ref="I18:J18"/>
    <mergeCell ref="B22:B23"/>
    <mergeCell ref="C22:C23"/>
    <mergeCell ref="E22:F22"/>
    <mergeCell ref="G22:H22"/>
    <mergeCell ref="I22:J22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definitioner!$C$2:$C$18</xm:f>
          </x14:formula1>
          <xm:sqref>C2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5">
    <tabColor theme="6" tint="-0.249977111117893"/>
    <pageSetUpPr fitToPage="1"/>
  </sheetPr>
  <dimension ref="A1:Q29"/>
  <sheetViews>
    <sheetView showGridLines="0" zoomScale="60" zoomScaleNormal="60" zoomScaleSheetLayoutView="70" workbookViewId="0">
      <pane xSplit="4" ySplit="8" topLeftCell="E14" activePane="bottomRight" state="frozen"/>
      <selection activeCell="A18" sqref="A18:XFD23"/>
      <selection pane="topRight" activeCell="A18" sqref="A18:XFD23"/>
      <selection pane="bottomLeft" activeCell="A18" sqref="A18:XFD23"/>
      <selection pane="bottomRight" activeCell="A18" sqref="A18:XFD23"/>
    </sheetView>
  </sheetViews>
  <sheetFormatPr defaultColWidth="0" defaultRowHeight="0" customHeight="1" zeroHeight="1" x14ac:dyDescent="0.25"/>
  <cols>
    <col min="1" max="1" width="1.7109375" customWidth="1"/>
    <col min="2" max="2" width="20.5703125" customWidth="1"/>
    <col min="3" max="3" width="35.7109375" customWidth="1"/>
    <col min="4" max="4" width="8.85546875" customWidth="1"/>
    <col min="5" max="16" width="20.7109375" customWidth="1"/>
    <col min="17" max="17" width="9.140625" customWidth="1"/>
    <col min="18" max="16384" width="9.140625" hidden="1"/>
  </cols>
  <sheetData>
    <row r="1" spans="2:17" ht="7.5" customHeight="1" x14ac:dyDescent="0.25"/>
    <row r="2" spans="2:17" ht="28.5" x14ac:dyDescent="0.45">
      <c r="B2" s="28" t="s">
        <v>5</v>
      </c>
      <c r="C2" s="29" t="str">
        <f>'Efter 2. klassetrin'!$C$2</f>
        <v>Håndværk og Design</v>
      </c>
    </row>
    <row r="3" spans="2:17" ht="6" customHeight="1" x14ac:dyDescent="0.35">
      <c r="B3" s="1"/>
    </row>
    <row r="4" spans="2:17" ht="21.75" thickBot="1" x14ac:dyDescent="0.4">
      <c r="B4" s="13" t="s">
        <v>4</v>
      </c>
      <c r="C4" s="3"/>
      <c r="D4" s="3"/>
    </row>
    <row r="5" spans="2:17" ht="9" customHeight="1" x14ac:dyDescent="0.3">
      <c r="B5" s="9"/>
      <c r="C5" s="2"/>
      <c r="D5" s="2"/>
    </row>
    <row r="6" spans="2:17" ht="27" customHeight="1" x14ac:dyDescent="0.4">
      <c r="B6" s="30" t="e">
        <f>Kompetencemål!#REF!</f>
        <v>#REF!</v>
      </c>
      <c r="D6" s="2"/>
    </row>
    <row r="7" spans="2:17" ht="9" customHeight="1" x14ac:dyDescent="0.3">
      <c r="B7" s="9"/>
      <c r="C7" s="2"/>
      <c r="D7" s="2"/>
    </row>
    <row r="8" spans="2:17" ht="26.25" customHeight="1" thickBot="1" x14ac:dyDescent="0.3">
      <c r="B8" s="25" t="s">
        <v>29</v>
      </c>
      <c r="C8" s="25" t="s">
        <v>0</v>
      </c>
      <c r="D8" s="99" t="s">
        <v>1</v>
      </c>
      <c r="E8" s="159" t="s">
        <v>4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7" ht="15" customHeight="1" x14ac:dyDescent="0.25">
      <c r="B9" s="160" t="s">
        <v>30</v>
      </c>
      <c r="C9" s="212" t="e">
        <f>Kompetencemål!#REF!</f>
        <v>#REF!</v>
      </c>
      <c r="D9" s="15"/>
      <c r="E9" s="166" t="str">
        <f>'Efter 2. klassetrin'!E18:F18</f>
        <v>Navngivning</v>
      </c>
      <c r="F9" s="167"/>
      <c r="G9" s="206"/>
      <c r="H9" s="211"/>
      <c r="I9" s="211"/>
      <c r="J9" s="211"/>
      <c r="K9" s="211"/>
      <c r="L9" s="211"/>
      <c r="M9" s="211"/>
      <c r="N9" s="211"/>
      <c r="O9" s="211"/>
      <c r="P9" s="207"/>
    </row>
    <row r="10" spans="2:17" ht="110.1" customHeight="1" x14ac:dyDescent="0.25">
      <c r="B10" s="161"/>
      <c r="C10" s="164"/>
      <c r="D10" s="46" t="s">
        <v>2</v>
      </c>
      <c r="E10" s="174" t="str">
        <f>'Efter 2. klassetrin'!E19</f>
        <v>Eleven kan genkende trekanter, firkanter og cirkler</v>
      </c>
      <c r="F10" s="174" t="str">
        <f>'Efter 2. klassetrin'!F19</f>
        <v>Eleven har viden om enkle figurers egenskaber</v>
      </c>
      <c r="G10" s="177"/>
      <c r="H10" s="178"/>
      <c r="I10" s="178"/>
      <c r="J10" s="178"/>
      <c r="K10" s="178"/>
      <c r="L10" s="178"/>
      <c r="M10" s="178"/>
      <c r="N10" s="178"/>
      <c r="O10" s="178"/>
      <c r="P10" s="179"/>
    </row>
    <row r="11" spans="2:17" ht="110.1" customHeight="1" thickBot="1" x14ac:dyDescent="0.3">
      <c r="B11" s="162"/>
      <c r="C11" s="165"/>
      <c r="D11" s="75" t="s">
        <v>3</v>
      </c>
      <c r="E11" s="175"/>
      <c r="F11" s="175"/>
      <c r="G11" s="180"/>
      <c r="H11" s="181"/>
      <c r="I11" s="181"/>
      <c r="J11" s="181"/>
      <c r="K11" s="181"/>
      <c r="L11" s="181"/>
      <c r="M11" s="181"/>
      <c r="N11" s="181"/>
      <c r="O11" s="181"/>
      <c r="P11" s="182"/>
    </row>
    <row r="12" spans="2:17" ht="15" customHeight="1" x14ac:dyDescent="0.25">
      <c r="B12" s="173" t="s">
        <v>31</v>
      </c>
      <c r="C12" s="196" t="e">
        <f>Kompetencemål!#REF!</f>
        <v>#REF!</v>
      </c>
      <c r="D12" s="15"/>
      <c r="E12" s="166" t="str">
        <f>'Efter 4. klassetrin'!E18:F18</f>
        <v>Idéudvikling</v>
      </c>
      <c r="F12" s="167"/>
      <c r="G12" s="166" t="str">
        <f>'Efter 4. klassetrin'!G18:H18</f>
        <v xml:space="preserve">Idéafprøvning </v>
      </c>
      <c r="H12" s="167"/>
      <c r="I12" s="166" t="str">
        <f>'Efter 4. klassetrin'!I18:J18</f>
        <v xml:space="preserve">Produktrealisering </v>
      </c>
      <c r="J12" s="167"/>
      <c r="K12" s="206"/>
      <c r="L12" s="211"/>
      <c r="M12" s="211"/>
      <c r="N12" s="211"/>
      <c r="O12" s="211"/>
      <c r="P12" s="207"/>
    </row>
    <row r="13" spans="2:17" ht="110.1" customHeight="1" x14ac:dyDescent="0.25">
      <c r="B13" s="161"/>
      <c r="C13" s="204"/>
      <c r="D13" s="36" t="s">
        <v>2</v>
      </c>
      <c r="E13" s="37" t="str">
        <f>'Efter 4. klassetrin'!E19</f>
        <v>Eleven kan fortælle om idéer til et produkt.</v>
      </c>
      <c r="F13" s="37" t="str">
        <f>'Efter 4. klassetrin'!F19</f>
        <v>Eleven har viden om hensigten med at udvikle idéer.</v>
      </c>
      <c r="G13" s="37" t="str">
        <f>'Efter 4. klassetrin'!G19</f>
        <v>Eleven kan afprøve idéer i forskellige materialer og teknikker i konkrete sammenhænge.</v>
      </c>
      <c r="H13" s="37" t="str">
        <f>'Efter 4. klassetrin'!H19</f>
        <v>Eleven har viden om idéafprøvning af materialer og teknikker i konkrete sammenhænge.</v>
      </c>
      <c r="I13" s="37" t="str">
        <f>'Efter 4. klassetrin'!I19</f>
        <v>Eleven kan alene eller i fælleskab fremstille produkter efter oplæg.</v>
      </c>
      <c r="J13" s="37" t="str">
        <f>'Efter 4. klassetrin'!J19</f>
        <v>Eleven har viden om arbejdstilrette-læggelse alene eller i fælleskab.</v>
      </c>
      <c r="K13" s="177"/>
      <c r="L13" s="178"/>
      <c r="M13" s="178"/>
      <c r="N13" s="178"/>
      <c r="O13" s="178"/>
      <c r="P13" s="179"/>
    </row>
    <row r="14" spans="2:17" ht="110.1" customHeight="1" thickBot="1" x14ac:dyDescent="0.3">
      <c r="B14" s="162"/>
      <c r="C14" s="197"/>
      <c r="D14" s="73" t="s">
        <v>3</v>
      </c>
      <c r="E14" s="37">
        <f>'Efter 4. klassetrin'!E20</f>
        <v>0</v>
      </c>
      <c r="F14" s="37">
        <f>'Efter 4. klassetrin'!F20</f>
        <v>0</v>
      </c>
      <c r="G14" s="37">
        <f>'Efter 4. klassetrin'!G20</f>
        <v>0</v>
      </c>
      <c r="H14" s="37">
        <f>'Efter 4. klassetrin'!H20</f>
        <v>0</v>
      </c>
      <c r="I14" s="37">
        <f>'Efter 4. klassetrin'!I20</f>
        <v>0</v>
      </c>
      <c r="J14" s="37">
        <f>'Efter 4. klassetrin'!J20</f>
        <v>0</v>
      </c>
      <c r="K14" s="180"/>
      <c r="L14" s="181"/>
      <c r="M14" s="181"/>
      <c r="N14" s="181"/>
      <c r="O14" s="181"/>
      <c r="P14" s="182"/>
      <c r="Q14" s="2"/>
    </row>
    <row r="15" spans="2:17" ht="15" customHeight="1" x14ac:dyDescent="0.25">
      <c r="B15" s="173" t="s">
        <v>32</v>
      </c>
      <c r="C15" s="196" t="e">
        <f>Kompetencemål!#REF!</f>
        <v>#REF!</v>
      </c>
      <c r="D15" s="15"/>
      <c r="E15" s="166">
        <f>'Efter 6. klassetrin'!E18:F18</f>
        <v>0</v>
      </c>
      <c r="F15" s="167"/>
      <c r="G15" s="166">
        <f>'Efter 6. klassetrin'!G18:H18</f>
        <v>0</v>
      </c>
      <c r="H15" s="167"/>
      <c r="I15" s="166">
        <f>'Efter 6. klassetrin'!I18:J18</f>
        <v>0</v>
      </c>
      <c r="J15" s="167"/>
      <c r="K15" s="166">
        <f>'Efter 6. klassetrin'!K18:L18</f>
        <v>0</v>
      </c>
      <c r="L15" s="167"/>
      <c r="M15" s="206"/>
      <c r="N15" s="211"/>
      <c r="O15" s="211"/>
      <c r="P15" s="207"/>
      <c r="Q15" s="77"/>
    </row>
    <row r="16" spans="2:17" ht="110.1" customHeight="1" x14ac:dyDescent="0.25">
      <c r="B16" s="161"/>
      <c r="C16" s="204"/>
      <c r="D16" s="34" t="s">
        <v>2</v>
      </c>
      <c r="E16" s="38" t="s">
        <v>111</v>
      </c>
      <c r="F16" s="38" t="s">
        <v>112</v>
      </c>
      <c r="G16" s="38" t="s">
        <v>113</v>
      </c>
      <c r="H16" s="38" t="s">
        <v>114</v>
      </c>
      <c r="I16" s="38" t="s">
        <v>115</v>
      </c>
      <c r="J16" s="38" t="s">
        <v>116</v>
      </c>
      <c r="K16" s="174" t="s">
        <v>315</v>
      </c>
      <c r="L16" s="174" t="s">
        <v>314</v>
      </c>
      <c r="M16" s="177"/>
      <c r="N16" s="178"/>
      <c r="O16" s="178"/>
      <c r="P16" s="179"/>
      <c r="Q16" s="78"/>
    </row>
    <row r="17" spans="2:17" ht="110.1" customHeight="1" thickBot="1" x14ac:dyDescent="0.3">
      <c r="B17" s="162"/>
      <c r="C17" s="197"/>
      <c r="D17" s="72" t="s">
        <v>3</v>
      </c>
      <c r="E17" s="38" t="s">
        <v>111</v>
      </c>
      <c r="F17" s="38" t="s">
        <v>112</v>
      </c>
      <c r="G17" s="38" t="s">
        <v>113</v>
      </c>
      <c r="H17" s="38" t="s">
        <v>114</v>
      </c>
      <c r="I17" s="38" t="s">
        <v>115</v>
      </c>
      <c r="J17" s="38" t="s">
        <v>116</v>
      </c>
      <c r="K17" s="175"/>
      <c r="L17" s="175"/>
      <c r="M17" s="180"/>
      <c r="N17" s="181"/>
      <c r="O17" s="181"/>
      <c r="P17" s="182"/>
      <c r="Q17" s="78"/>
    </row>
    <row r="18" spans="2:17" ht="21" hidden="1" customHeight="1" x14ac:dyDescent="0.25">
      <c r="B18" s="222" t="s">
        <v>33</v>
      </c>
      <c r="C18" s="233" t="e">
        <f>Kompetencemål!#REF!</f>
        <v>#REF!</v>
      </c>
      <c r="D18" s="55"/>
      <c r="E18" s="166" t="str">
        <f>'Efter 9. klassetrin'!E21:F21</f>
        <v>Navngivning</v>
      </c>
      <c r="F18" s="167"/>
      <c r="G18" s="166" t="str">
        <f>'Efter 9. klassetrin'!G21:H21</f>
        <v>Plane figurer</v>
      </c>
      <c r="H18" s="167"/>
      <c r="I18" s="166" t="str">
        <f>'Efter 9. klassetrin'!I21:J21</f>
        <v>Rumlige figurer</v>
      </c>
      <c r="J18" s="167"/>
      <c r="K18" s="166" t="str">
        <f>'Efter 9. klassetrin'!K21:L21</f>
        <v>Udfoldninger</v>
      </c>
      <c r="L18" s="167"/>
      <c r="M18" s="206"/>
      <c r="N18" s="211"/>
      <c r="O18" s="211"/>
      <c r="P18" s="207"/>
      <c r="Q18" s="79"/>
    </row>
    <row r="19" spans="2:17" ht="110.1" hidden="1" customHeight="1" x14ac:dyDescent="0.25">
      <c r="B19" s="236"/>
      <c r="C19" s="234"/>
      <c r="D19" s="54" t="s">
        <v>2</v>
      </c>
      <c r="E19" s="17" t="str">
        <f>'Efter 9. klassetrin'!E22</f>
        <v>Eleven kan genkende, navngive og anvende definitioner på plane figurer og navngivning af hjørner og sider</v>
      </c>
      <c r="F19" s="17" t="str">
        <f>'Efter 9. klassetrin'!F22</f>
        <v>Eleven har viden om systematiske undersøgelser af figurer og kender til bestemte linjer i figurerne</v>
      </c>
      <c r="G19" s="17" t="str">
        <f>'Efter 9. klassetrin'!G22</f>
        <v>Eleven kan systematisk beregne areal og omkreds af polygoner</v>
      </c>
      <c r="H19" s="17" t="str">
        <f>'Efter 9. klassetrin'!H22</f>
        <v>Eleven har viden om arealberegning</v>
      </c>
      <c r="I19" s="17" t="str">
        <f>'Efter 9. klassetrin'!I22</f>
        <v>Eleven kan beregne rumfang af enkle figurer samt aflæse og omsætte mål fra tegninger</v>
      </c>
      <c r="J19" s="17" t="str">
        <f>'Efter 9. klassetrin'!J22</f>
        <v>Eleven har viden om rumfangsberegning med dertilhørende formler af enkle figurer</v>
      </c>
      <c r="K19" s="17" t="str">
        <f>'Efter 9. klassetrin'!K22</f>
        <v>Eleven kan tegne udfoldninger af enkle rumlige figurer</v>
      </c>
      <c r="L19" s="17" t="str">
        <f>'Efter 9. klassetrin'!L22</f>
        <v>Eleven har viden om tegning af udfoldninger</v>
      </c>
      <c r="M19" s="177"/>
      <c r="N19" s="178"/>
      <c r="O19" s="178"/>
      <c r="P19" s="179"/>
    </row>
    <row r="20" spans="2:17" ht="115.5" hidden="1" customHeight="1" x14ac:dyDescent="0.25">
      <c r="B20" s="236"/>
      <c r="C20" s="234"/>
      <c r="D20" s="51" t="s">
        <v>3</v>
      </c>
      <c r="E20" s="174" t="str">
        <f>'Efter 9. klassetrin'!E23</f>
        <v>Eleven kan genkende, navngive og anvende definitioner på rumlige figurer</v>
      </c>
      <c r="F20" s="174" t="str">
        <f>'Efter 9. klassetrin'!F23</f>
        <v>Eleven har viden om systematiske undersøgelser af rumlige figurer og kender til bestemte linjer i figurerne</v>
      </c>
      <c r="G20" s="174" t="str">
        <f>'Efter 9. klassetrin'!G23</f>
        <v>Eleven kan beregne areal og omkreds af sammensatte figurer, herunder med digitale værktøjer</v>
      </c>
      <c r="H20" s="174" t="str">
        <f>'Efter 9. klassetrin'!H23</f>
        <v>Eleven har viden om opdeling af figurer</v>
      </c>
      <c r="I20" s="17" t="str">
        <f>'Efter 9. klassetrin'!I23</f>
        <v>Eleven kan beregne rumfang og overfladeareal af sammensatte figurer</v>
      </c>
      <c r="J20" s="17" t="str">
        <f>'Efter 9. klassetrin'!J23</f>
        <v>Eleven har viden om opdeling af sammensatte figurer</v>
      </c>
      <c r="K20" s="174" t="str">
        <f>'Efter 9. klassetrin'!K23</f>
        <v>Eleven kan tolke sammenhæng mellem udfoldninger og rumlige figurer</v>
      </c>
      <c r="L20" s="174" t="str">
        <f>'Efter 9. klassetrin'!L23</f>
        <v>Eleven har viden om sammenhæng mellem udfoldninger og rumlige figurer</v>
      </c>
      <c r="M20" s="213"/>
      <c r="N20" s="215"/>
      <c r="O20" s="215"/>
      <c r="P20" s="214"/>
    </row>
    <row r="21" spans="2:17" ht="110.1" hidden="1" customHeight="1" thickBot="1" x14ac:dyDescent="0.3">
      <c r="B21" s="223"/>
      <c r="C21" s="235"/>
      <c r="D21" s="71" t="s">
        <v>28</v>
      </c>
      <c r="E21" s="175"/>
      <c r="F21" s="175"/>
      <c r="G21" s="175"/>
      <c r="H21" s="175"/>
      <c r="I21" s="17" t="str">
        <f>'Efter 9. klassetrin'!I24</f>
        <v>Eleven kan beregne rumfang og overfladeareal af rumlige figurer</v>
      </c>
      <c r="J21" s="17" t="str">
        <f>'Efter 9. klassetrin'!J24</f>
        <v>Eleven har viden om beregning af rumfang og overfladeareal</v>
      </c>
      <c r="K21" s="175"/>
      <c r="L21" s="175"/>
      <c r="M21" s="180"/>
      <c r="N21" s="181"/>
      <c r="O21" s="181"/>
      <c r="P21" s="182"/>
    </row>
    <row r="22" spans="2:17" ht="21" hidden="1" customHeight="1" x14ac:dyDescent="0.25">
      <c r="B22" s="222" t="s">
        <v>44</v>
      </c>
      <c r="C22" s="196" t="e">
        <f>Kompetencemål!#REF!</f>
        <v>#REF!</v>
      </c>
      <c r="D22" s="8"/>
      <c r="E22" s="166"/>
      <c r="F22" s="167"/>
      <c r="G22" s="166" t="s">
        <v>105</v>
      </c>
      <c r="H22" s="167"/>
      <c r="I22" s="166" t="s">
        <v>106</v>
      </c>
      <c r="J22" s="167"/>
      <c r="K22" s="206"/>
      <c r="L22" s="211"/>
      <c r="M22" s="211"/>
      <c r="N22" s="211"/>
      <c r="O22" s="211"/>
      <c r="P22" s="207"/>
    </row>
    <row r="23" spans="2:17" ht="110.1" hidden="1" customHeight="1" x14ac:dyDescent="0.25">
      <c r="B23" s="223"/>
      <c r="C23" s="197"/>
      <c r="D23" s="51" t="s">
        <v>2</v>
      </c>
      <c r="E23" s="198"/>
      <c r="F23" s="200"/>
      <c r="G23" s="37" t="str">
        <f>'Efter 10. klassetrin'!G16</f>
        <v>Eleven kan beregne areal ved hjælp af trigonometri</v>
      </c>
      <c r="H23" s="37" t="str">
        <f>'Efter 10. klassetrin'!H16</f>
        <v>Eleven har viden om udvalgte trigonometriske arealformler</v>
      </c>
      <c r="I23" s="37" t="str">
        <f>'Efter 10. klassetrin'!I16</f>
        <v>Eleven kan beregne rumfang og overfladeareal af komplekse rumlige figurer</v>
      </c>
      <c r="J23" s="37" t="str">
        <f>'Efter 10. klassetrin'!J16</f>
        <v>Eleven har viden om beregning af rumfang og overfladeareal i komplekse figurer</v>
      </c>
      <c r="K23" s="198"/>
      <c r="L23" s="199"/>
      <c r="M23" s="199"/>
      <c r="N23" s="199"/>
      <c r="O23" s="199"/>
      <c r="P23" s="200"/>
      <c r="Q23" s="2"/>
    </row>
    <row r="24" spans="2:17" ht="15" x14ac:dyDescent="0.25"/>
    <row r="25" spans="2:17" ht="15" x14ac:dyDescent="0.25">
      <c r="I25" s="216" t="s">
        <v>281</v>
      </c>
      <c r="J25" s="216"/>
      <c r="K25" s="216"/>
      <c r="L25" s="216"/>
      <c r="M25" s="216"/>
      <c r="N25" s="216"/>
      <c r="O25" s="216"/>
      <c r="P25" s="216"/>
    </row>
    <row r="26" spans="2:17" ht="15" customHeight="1" x14ac:dyDescent="0.25"/>
    <row r="27" spans="2:17" ht="15" customHeight="1" x14ac:dyDescent="0.25"/>
    <row r="28" spans="2:17" ht="15" customHeight="1" x14ac:dyDescent="0.25"/>
    <row r="29" spans="2:17" ht="15" customHeight="1" x14ac:dyDescent="0.25"/>
  </sheetData>
  <mergeCells count="48">
    <mergeCell ref="K16:K17"/>
    <mergeCell ref="L16:L17"/>
    <mergeCell ref="M16:P17"/>
    <mergeCell ref="M15:P15"/>
    <mergeCell ref="K13:P14"/>
    <mergeCell ref="K15:L15"/>
    <mergeCell ref="L20:L21"/>
    <mergeCell ref="M19:P21"/>
    <mergeCell ref="M18:P18"/>
    <mergeCell ref="K22:P22"/>
    <mergeCell ref="E23:F23"/>
    <mergeCell ref="K23:P23"/>
    <mergeCell ref="E20:E21"/>
    <mergeCell ref="F20:F21"/>
    <mergeCell ref="G20:G21"/>
    <mergeCell ref="H20:H21"/>
    <mergeCell ref="K20:K21"/>
    <mergeCell ref="K18:L18"/>
    <mergeCell ref="B22:B23"/>
    <mergeCell ref="C22:C23"/>
    <mergeCell ref="E22:F22"/>
    <mergeCell ref="G22:H22"/>
    <mergeCell ref="I22:J22"/>
    <mergeCell ref="C15:C17"/>
    <mergeCell ref="E15:F15"/>
    <mergeCell ref="G15:H15"/>
    <mergeCell ref="I15:J15"/>
    <mergeCell ref="B18:B21"/>
    <mergeCell ref="C18:C21"/>
    <mergeCell ref="E18:F18"/>
    <mergeCell ref="G18:H18"/>
    <mergeCell ref="I18:J18"/>
    <mergeCell ref="I25:P25"/>
    <mergeCell ref="E8:P8"/>
    <mergeCell ref="B9:B11"/>
    <mergeCell ref="C9:C11"/>
    <mergeCell ref="E9:F9"/>
    <mergeCell ref="B12:B14"/>
    <mergeCell ref="C12:C14"/>
    <mergeCell ref="E12:F12"/>
    <mergeCell ref="G12:H12"/>
    <mergeCell ref="I12:J12"/>
    <mergeCell ref="K12:P12"/>
    <mergeCell ref="E10:E11"/>
    <mergeCell ref="F10:F11"/>
    <mergeCell ref="G10:P11"/>
    <mergeCell ref="G9:P9"/>
    <mergeCell ref="B15:B17"/>
  </mergeCells>
  <pageMargins left="0.70866141732283472" right="0.70866141732283472" top="0.74803149606299213" bottom="0.74803149606299213" header="0.31496062992125984" footer="0.31496062992125984"/>
  <pageSetup paperSize="8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definitioner!$C$2:$C$18</xm:f>
          </x14:formula1>
          <xm:sqref>C2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6">
    <tabColor theme="6" tint="-0.249977111117893"/>
    <pageSetUpPr fitToPage="1"/>
  </sheetPr>
  <dimension ref="A1:Q29"/>
  <sheetViews>
    <sheetView showGridLines="0" zoomScale="70" zoomScaleNormal="70" zoomScaleSheetLayoutView="70" workbookViewId="0">
      <pane xSplit="4" ySplit="14" topLeftCell="E15" activePane="bottomRight" state="frozen"/>
      <selection activeCell="A18" sqref="A18:XFD23"/>
      <selection pane="topRight" activeCell="A18" sqref="A18:XFD23"/>
      <selection pane="bottomLeft" activeCell="A18" sqref="A18:XFD23"/>
      <selection pane="bottomRight" activeCell="A18" sqref="A18:XFD23"/>
    </sheetView>
  </sheetViews>
  <sheetFormatPr defaultColWidth="0" defaultRowHeight="0" customHeight="1" zeroHeight="1" x14ac:dyDescent="0.25"/>
  <cols>
    <col min="1" max="1" width="1.7109375" customWidth="1"/>
    <col min="2" max="2" width="20.5703125" customWidth="1"/>
    <col min="3" max="3" width="35.7109375" customWidth="1"/>
    <col min="4" max="4" width="8.85546875" customWidth="1"/>
    <col min="5" max="16" width="20.7109375" customWidth="1"/>
    <col min="17" max="17" width="9.140625" customWidth="1"/>
    <col min="18" max="16384" width="9.140625" hidden="1"/>
  </cols>
  <sheetData>
    <row r="1" spans="2:17" ht="7.5" customHeight="1" x14ac:dyDescent="0.25"/>
    <row r="2" spans="2:17" ht="28.5" x14ac:dyDescent="0.45">
      <c r="B2" s="28" t="s">
        <v>5</v>
      </c>
      <c r="C2" s="29" t="str">
        <f>'Efter 2. klassetrin'!$C$2</f>
        <v>Håndværk og Design</v>
      </c>
    </row>
    <row r="3" spans="2:17" ht="6" customHeight="1" x14ac:dyDescent="0.35">
      <c r="B3" s="1"/>
    </row>
    <row r="4" spans="2:17" ht="21.75" thickBot="1" x14ac:dyDescent="0.4">
      <c r="B4" s="13" t="s">
        <v>4</v>
      </c>
      <c r="C4" s="3"/>
      <c r="D4" s="3"/>
    </row>
    <row r="5" spans="2:17" ht="9" customHeight="1" x14ac:dyDescent="0.3">
      <c r="B5" s="9"/>
      <c r="C5" s="2"/>
      <c r="D5" s="2"/>
    </row>
    <row r="6" spans="2:17" ht="27" customHeight="1" x14ac:dyDescent="0.4">
      <c r="B6" s="30" t="e">
        <f>Kompetencemål!#REF!</f>
        <v>#REF!</v>
      </c>
      <c r="D6" s="2"/>
    </row>
    <row r="7" spans="2:17" ht="9" customHeight="1" x14ac:dyDescent="0.3">
      <c r="B7" s="9"/>
      <c r="C7" s="2"/>
      <c r="D7" s="2"/>
    </row>
    <row r="8" spans="2:17" ht="26.25" customHeight="1" thickBot="1" x14ac:dyDescent="0.3">
      <c r="B8" s="25" t="s">
        <v>29</v>
      </c>
      <c r="C8" s="25" t="s">
        <v>0</v>
      </c>
      <c r="D8" s="99" t="s">
        <v>1</v>
      </c>
      <c r="E8" s="159" t="s">
        <v>4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7" ht="15" hidden="1" customHeight="1" x14ac:dyDescent="0.25">
      <c r="B9" s="160" t="s">
        <v>30</v>
      </c>
      <c r="C9" s="212" t="e">
        <f>Kompetencemål!#REF!</f>
        <v>#REF!</v>
      </c>
      <c r="D9" s="15"/>
      <c r="E9" s="166"/>
      <c r="F9" s="167"/>
      <c r="G9" s="166"/>
      <c r="H9" s="167"/>
      <c r="I9" s="166"/>
      <c r="J9" s="167"/>
      <c r="K9" s="166"/>
      <c r="L9" s="167"/>
      <c r="M9" s="166"/>
      <c r="N9" s="167"/>
      <c r="O9" s="166"/>
      <c r="P9" s="168"/>
    </row>
    <row r="10" spans="2:17" ht="110.1" hidden="1" customHeight="1" x14ac:dyDescent="0.25">
      <c r="B10" s="161"/>
      <c r="C10" s="164"/>
      <c r="D10" s="46" t="s">
        <v>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74"/>
    </row>
    <row r="11" spans="2:17" ht="110.1" hidden="1" customHeight="1" thickBot="1" x14ac:dyDescent="0.3">
      <c r="B11" s="162"/>
      <c r="C11" s="165"/>
      <c r="D11" s="75" t="s">
        <v>3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74"/>
    </row>
    <row r="12" spans="2:17" ht="15" hidden="1" customHeight="1" x14ac:dyDescent="0.25">
      <c r="B12" s="173" t="s">
        <v>31</v>
      </c>
      <c r="C12" s="196" t="e">
        <f>Kompetencemål!#REF!</f>
        <v>#REF!</v>
      </c>
      <c r="D12" s="15"/>
      <c r="E12" s="166"/>
      <c r="F12" s="167"/>
      <c r="G12" s="166"/>
      <c r="H12" s="167"/>
      <c r="I12" s="166"/>
      <c r="J12" s="167"/>
      <c r="K12" s="166"/>
      <c r="L12" s="167"/>
      <c r="M12" s="166"/>
      <c r="N12" s="167"/>
      <c r="O12" s="166"/>
      <c r="P12" s="168"/>
    </row>
    <row r="13" spans="2:17" ht="110.1" hidden="1" customHeight="1" x14ac:dyDescent="0.25">
      <c r="B13" s="161"/>
      <c r="C13" s="204"/>
      <c r="D13" s="36" t="s">
        <v>2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/>
    </row>
    <row r="14" spans="2:17" ht="110.1" hidden="1" customHeight="1" thickBot="1" x14ac:dyDescent="0.3">
      <c r="B14" s="162"/>
      <c r="C14" s="197"/>
      <c r="D14" s="73" t="s">
        <v>3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/>
      <c r="Q14" s="2"/>
    </row>
    <row r="15" spans="2:17" ht="15" customHeight="1" x14ac:dyDescent="0.25">
      <c r="B15" s="173" t="s">
        <v>32</v>
      </c>
      <c r="C15" s="196" t="e">
        <f>Kompetencemål!#REF!</f>
        <v>#REF!</v>
      </c>
      <c r="D15" s="15"/>
      <c r="E15" s="166">
        <f>'Efter 6. klassetrin'!E21:F21</f>
        <v>0</v>
      </c>
      <c r="F15" s="167"/>
      <c r="G15" s="166">
        <f>'Efter 6. klassetrin'!G21:H21</f>
        <v>0</v>
      </c>
      <c r="H15" s="167"/>
      <c r="I15" s="166">
        <f>'Efter 6. klassetrin'!I21:J21</f>
        <v>0</v>
      </c>
      <c r="J15" s="167"/>
      <c r="K15" s="166"/>
      <c r="L15" s="167"/>
      <c r="M15" s="166"/>
      <c r="N15" s="167"/>
      <c r="O15" s="166"/>
      <c r="P15" s="168"/>
      <c r="Q15" s="77"/>
    </row>
    <row r="16" spans="2:17" ht="110.1" customHeight="1" x14ac:dyDescent="0.25">
      <c r="B16" s="161"/>
      <c r="C16" s="204"/>
      <c r="D16" s="34" t="s">
        <v>2</v>
      </c>
      <c r="E16" s="17">
        <f>'Efter 6. klassetrin'!E22</f>
        <v>0</v>
      </c>
      <c r="F16" s="17">
        <f>'Efter 6. klassetrin'!F22</f>
        <v>0</v>
      </c>
      <c r="G16" s="17">
        <f>'Efter 6. klassetrin'!G22</f>
        <v>0</v>
      </c>
      <c r="H16" s="17">
        <f>'Efter 6. klassetrin'!H22</f>
        <v>0</v>
      </c>
      <c r="I16" s="198"/>
      <c r="J16" s="199"/>
      <c r="K16" s="178"/>
      <c r="L16" s="178"/>
      <c r="M16" s="178"/>
      <c r="N16" s="178"/>
      <c r="O16" s="178"/>
      <c r="P16" s="179"/>
      <c r="Q16" s="78"/>
    </row>
    <row r="17" spans="2:17" ht="110.1" customHeight="1" thickBot="1" x14ac:dyDescent="0.3">
      <c r="B17" s="162"/>
      <c r="C17" s="197"/>
      <c r="D17" s="72" t="s">
        <v>3</v>
      </c>
      <c r="E17" s="17">
        <f>'Efter 6. klassetrin'!E23</f>
        <v>0</v>
      </c>
      <c r="F17" s="17">
        <f>'Efter 6. klassetrin'!F23</f>
        <v>0</v>
      </c>
      <c r="G17" s="17">
        <f>'Efter 6. klassetrin'!G23</f>
        <v>0</v>
      </c>
      <c r="H17" s="17">
        <f>'Efter 6. klassetrin'!H23</f>
        <v>0</v>
      </c>
      <c r="I17" s="17">
        <f>'Efter 6. klassetrin'!I23</f>
        <v>0</v>
      </c>
      <c r="J17" s="17">
        <f>'Efter 6. klassetrin'!J23</f>
        <v>0</v>
      </c>
      <c r="K17" s="181"/>
      <c r="L17" s="181"/>
      <c r="M17" s="181"/>
      <c r="N17" s="181"/>
      <c r="O17" s="181"/>
      <c r="P17" s="182"/>
      <c r="Q17" s="78"/>
    </row>
    <row r="18" spans="2:17" ht="21" hidden="1" customHeight="1" x14ac:dyDescent="0.25">
      <c r="B18" s="222" t="s">
        <v>33</v>
      </c>
      <c r="C18" s="233" t="e">
        <f>Kompetencemål!#REF!</f>
        <v>#REF!</v>
      </c>
      <c r="D18" s="55"/>
      <c r="E18" s="166" t="str">
        <f>'Efter 9. klassetrin'!E25:F25</f>
        <v>Funktionsgrafer</v>
      </c>
      <c r="F18" s="167"/>
      <c r="G18" s="166" t="str">
        <f>'Efter 9. klassetrin'!G25:H25</f>
        <v>Funktionsforskrifter</v>
      </c>
      <c r="H18" s="167"/>
      <c r="I18" s="166" t="str">
        <f>'Efter 9. klassetrin'!I25:J25</f>
        <v>Funktionale sammenhænge</v>
      </c>
      <c r="J18" s="167"/>
      <c r="K18" s="166" t="str">
        <f>'Efter 9. klassetrin'!K25:L25</f>
        <v>Funktioner i anvendelse</v>
      </c>
      <c r="L18" s="167"/>
      <c r="M18" s="166" t="str">
        <f>'Efter 9. klassetrin'!M25:N25</f>
        <v>Funktioners egenskaber</v>
      </c>
      <c r="N18" s="167"/>
      <c r="O18" s="166" t="str">
        <f>'Efter 9. klassetrin'!O25:P25</f>
        <v>Arbejde med funktioner</v>
      </c>
      <c r="P18" s="168"/>
      <c r="Q18" s="79"/>
    </row>
    <row r="19" spans="2:17" ht="146.25" hidden="1" customHeight="1" x14ac:dyDescent="0.25">
      <c r="B19" s="236"/>
      <c r="C19" s="234"/>
      <c r="D19" s="54" t="s">
        <v>2</v>
      </c>
      <c r="E19" s="17" t="str">
        <f>'Efter 9. klassetrin'!E26</f>
        <v>Eleven kan indtegne og aflæse grafer for proportionale og omvendt proportionale funktioner</v>
      </c>
      <c r="F19" s="17" t="str">
        <f>'Efter 9. klassetrin'!F26</f>
        <v>Eleven har viden om sammenhæng mellem funktionsforskrift og funktionsgraf</v>
      </c>
      <c r="G19" s="17" t="str">
        <f>'Efter 9. klassetrin'!G26</f>
        <v>Eleven kan opstille og afkode værditabeller for proportionale og omvendt proportionale sammenhænge</v>
      </c>
      <c r="H19" s="17" t="str">
        <f>'Efter 9. klassetrin'!H26</f>
        <v>Eleven har viden om beregning af proportionale og omvendt proportionale sammenhænge</v>
      </c>
      <c r="I19" s="17" t="str">
        <f>'Efter 9. klassetrin'!I26</f>
        <v>Eleven kan skelne mellem proportionale og omvendt proportionale sammenhænge</v>
      </c>
      <c r="J19" s="17" t="str">
        <f>'Efter 9. klassetrin'!J26</f>
        <v>Eleven har viden om forskellen mellem proportionalitet og omvendt proportionalitet</v>
      </c>
      <c r="K19" s="17" t="str">
        <f>'Efter 9. klassetrin'!K26</f>
        <v>Eleven kan løse problemer ved hjælp af proportionale og omvendt proportionale sammenhænge ("Dreisatz"/forholds-regning)</v>
      </c>
      <c r="L19" s="17" t="str">
        <f>'Efter 9. klassetrin'!L26</f>
        <v>Eleven har viden om beregninger ved hjælp af proportionalitet og omvendt proportionalitet</v>
      </c>
      <c r="M19" s="17" t="str">
        <f>'Efter 9. klassetrin'!M26</f>
        <v>Eleven kan skelne mellem uafhængige og afhængige variabler</v>
      </c>
      <c r="N19" s="17" t="str">
        <f>'Efter 9. klassetrin'!N26</f>
        <v>Eleven har viden om variablernes afhængighed</v>
      </c>
      <c r="O19" s="17" t="str">
        <f>'Efter 9. klassetrin'!O26</f>
        <v>Eleven kan bestemme hældningstallet af en proportional funktion</v>
      </c>
      <c r="P19" s="74" t="str">
        <f>'Efter 9. klassetrin'!P26</f>
        <v>Eleven har viden om proportional vækst</v>
      </c>
    </row>
    <row r="20" spans="2:17" ht="115.5" hidden="1" customHeight="1" x14ac:dyDescent="0.25">
      <c r="B20" s="236"/>
      <c r="C20" s="234"/>
      <c r="D20" s="51" t="s">
        <v>3</v>
      </c>
      <c r="E20" s="37" t="str">
        <f>'Efter 9. klassetrin'!E27</f>
        <v>Eleven kan indtegne og afkode grafer for førstegradsfunktioner og arbejde med digitale værktøjer, herunder regneark og funktionsplottere</v>
      </c>
      <c r="F20" s="37" t="str">
        <f>'Efter 9. klassetrin'!F27</f>
        <v>Eleven har viden om førstegradsfunktioners opbygning</v>
      </c>
      <c r="G20" s="37" t="str">
        <f>'Efter 9. klassetrin'!G27</f>
        <v>Eleven kan opstille og afkode værditabeller for førstegradsfunktioner</v>
      </c>
      <c r="H20" s="37" t="str">
        <f>'Efter 9. klassetrin'!H27</f>
        <v>Eleven har viden om beregning af førstegradsfunktioner</v>
      </c>
      <c r="I20" s="37" t="str">
        <f>'Efter 9. klassetrin'!I27</f>
        <v>Eleven kan erkende og omsætte lineære sammenhænge</v>
      </c>
      <c r="J20" s="37" t="str">
        <f>'Efter 9. klassetrin'!J27</f>
        <v>Eleven har viden om lineære sammenhænge</v>
      </c>
      <c r="K20" s="37" t="str">
        <f>'Efter 9. klassetrin'!K27</f>
        <v>Eleven kan løse problemer ved hjælp af førstegradsfunktioner</v>
      </c>
      <c r="L20" s="37" t="str">
        <f>'Efter 9. klassetrin'!L27</f>
        <v xml:space="preserve">Eleven har viden om modellering ved hjælp af lineære sammenhænge </v>
      </c>
      <c r="M20" s="37" t="str">
        <f>'Efter 9. klassetrin'!M27</f>
        <v>Eleven kan skelne mellem voksende og aftagende funktioner</v>
      </c>
      <c r="N20" s="37" t="str">
        <f>'Efter 9. klassetrin'!N27</f>
        <v>Eleven har viden om funktioners monotoni</v>
      </c>
      <c r="O20" s="111" t="s">
        <v>310</v>
      </c>
      <c r="P20" s="103" t="s">
        <v>309</v>
      </c>
    </row>
    <row r="21" spans="2:17" ht="110.1" hidden="1" customHeight="1" thickBot="1" x14ac:dyDescent="0.3">
      <c r="B21" s="223"/>
      <c r="C21" s="235"/>
      <c r="D21" s="71" t="s">
        <v>28</v>
      </c>
      <c r="E21" s="100" t="s">
        <v>295</v>
      </c>
      <c r="F21" s="101" t="s">
        <v>301</v>
      </c>
      <c r="G21" s="101" t="s">
        <v>296</v>
      </c>
      <c r="H21" s="102" t="s">
        <v>297</v>
      </c>
      <c r="I21" s="95" t="s">
        <v>199</v>
      </c>
      <c r="J21" s="100" t="s">
        <v>200</v>
      </c>
      <c r="K21" s="100" t="s">
        <v>304</v>
      </c>
      <c r="L21" s="101" t="s">
        <v>202</v>
      </c>
      <c r="M21" s="101" t="s">
        <v>203</v>
      </c>
      <c r="N21" s="101" t="s">
        <v>204</v>
      </c>
      <c r="O21" s="101" t="s">
        <v>298</v>
      </c>
      <c r="P21" s="101" t="s">
        <v>299</v>
      </c>
    </row>
    <row r="22" spans="2:17" ht="21" hidden="1" customHeight="1" x14ac:dyDescent="0.25">
      <c r="B22" s="222" t="s">
        <v>44</v>
      </c>
      <c r="C22" s="196" t="e">
        <f>Kompetencemål!#REF!</f>
        <v>#REF!</v>
      </c>
      <c r="D22" s="8"/>
      <c r="E22" s="166" t="str">
        <f>'Efter 10. klassetrin'!E17:F17</f>
        <v>Funktionsgrafer</v>
      </c>
      <c r="F22" s="167"/>
      <c r="G22" s="166" t="str">
        <f>'Efter 10. klassetrin'!G17:H17</f>
        <v>Funktionsforskrifter</v>
      </c>
      <c r="H22" s="167"/>
      <c r="I22" s="166" t="str">
        <f>'Efter 10. klassetrin'!I17:J17</f>
        <v>Funktionale sammenhænge</v>
      </c>
      <c r="J22" s="167"/>
      <c r="K22" s="166" t="str">
        <f>'Efter 10. klassetrin'!K17:L17</f>
        <v>Funktioner i anvendelse</v>
      </c>
      <c r="L22" s="167"/>
      <c r="M22" s="166" t="str">
        <f>'Efter 10. klassetrin'!M17:N17</f>
        <v>Funktioners egenskaber</v>
      </c>
      <c r="N22" s="167"/>
      <c r="O22" s="166" t="str">
        <f>'Efter 10. klassetrin'!O17:P17</f>
        <v>Beregninger med funktioner</v>
      </c>
      <c r="P22" s="168"/>
    </row>
    <row r="23" spans="2:17" ht="109.5" hidden="1" customHeight="1" x14ac:dyDescent="0.25">
      <c r="B23" s="223"/>
      <c r="C23" s="197"/>
      <c r="D23" s="51" t="s">
        <v>2</v>
      </c>
      <c r="E23" s="37" t="str">
        <f>'Efter 10. klassetrin'!E18</f>
        <v>Eleven kan indtegne og afkode grafer for eksponentialfunktio-ner og trigonometriske funktioner</v>
      </c>
      <c r="F23" s="37" t="str">
        <f>'Efter 10. klassetrin'!F18</f>
        <v>Eleven har viden om eksponential-
funktioners og trigonometriske funktioners opbygning</v>
      </c>
      <c r="G23" s="37" t="str">
        <f>'Efter 10. klassetrin'!G18</f>
        <v>Eleven kan opstille og afkode værditabeller for eksponentielle og trigonometriske funktioner</v>
      </c>
      <c r="H23" s="37" t="str">
        <f>'Efter 10. klassetrin'!H18</f>
        <v>Eleven har viden om beregning af eksponentielle og trigonometriske funktioner</v>
      </c>
      <c r="I23" s="38" t="s">
        <v>277</v>
      </c>
      <c r="J23" s="40" t="s">
        <v>278</v>
      </c>
      <c r="K23" s="37" t="str">
        <f>'Efter 10. klassetrin'!K18</f>
        <v>Eleven kan løse problemer ved hjælp af eksponentielle funktioner</v>
      </c>
      <c r="L23" s="37" t="str">
        <f>'Efter 10. klassetrin'!L18</f>
        <v>Eleven har viden om modellering ved hjælp af eksponentielle sammenhænge</v>
      </c>
      <c r="M23" s="38" t="s">
        <v>279</v>
      </c>
      <c r="N23" s="44" t="s">
        <v>280</v>
      </c>
      <c r="O23" s="37" t="str">
        <f>'Efter 10. klassetrin'!O18</f>
        <v>Eleven kan udføre beregninger med eksponentielle funktioner</v>
      </c>
      <c r="P23" s="38" t="str">
        <f>'Efter 10. klassetrin'!P18</f>
        <v>Eleven har viden om algebraiske sammenhænge i eksponentielle funktioner</v>
      </c>
      <c r="Q23" s="110"/>
    </row>
    <row r="24" spans="2:17" ht="15" x14ac:dyDescent="0.25"/>
    <row r="25" spans="2:17" ht="15" x14ac:dyDescent="0.25">
      <c r="I25" s="216" t="s">
        <v>281</v>
      </c>
      <c r="J25" s="216"/>
      <c r="K25" s="216"/>
      <c r="L25" s="216"/>
      <c r="M25" s="216"/>
      <c r="N25" s="216"/>
      <c r="O25" s="216"/>
      <c r="P25" s="216"/>
    </row>
    <row r="26" spans="2:17" ht="15" customHeight="1" x14ac:dyDescent="0.25"/>
    <row r="27" spans="2:17" ht="15" customHeight="1" x14ac:dyDescent="0.25"/>
    <row r="28" spans="2:17" ht="15" customHeight="1" x14ac:dyDescent="0.25"/>
    <row r="29" spans="2:17" ht="15" customHeight="1" x14ac:dyDescent="0.25"/>
  </sheetData>
  <mergeCells count="44">
    <mergeCell ref="M18:N18"/>
    <mergeCell ref="O18:P18"/>
    <mergeCell ref="B22:B23"/>
    <mergeCell ref="C22:C23"/>
    <mergeCell ref="E22:F22"/>
    <mergeCell ref="G22:H22"/>
    <mergeCell ref="I22:J22"/>
    <mergeCell ref="K22:L22"/>
    <mergeCell ref="M22:N22"/>
    <mergeCell ref="O22:P22"/>
    <mergeCell ref="B18:B21"/>
    <mergeCell ref="C18:C21"/>
    <mergeCell ref="E18:F18"/>
    <mergeCell ref="G18:H18"/>
    <mergeCell ref="K15:L15"/>
    <mergeCell ref="M15:N15"/>
    <mergeCell ref="O15:P15"/>
    <mergeCell ref="B12:B14"/>
    <mergeCell ref="C12:C14"/>
    <mergeCell ref="E12:F12"/>
    <mergeCell ref="G12:H12"/>
    <mergeCell ref="B15:B17"/>
    <mergeCell ref="C15:C17"/>
    <mergeCell ref="E15:F15"/>
    <mergeCell ref="G15:H15"/>
    <mergeCell ref="I15:J15"/>
    <mergeCell ref="K16:P17"/>
    <mergeCell ref="I16:J16"/>
    <mergeCell ref="I25:P25"/>
    <mergeCell ref="I12:J12"/>
    <mergeCell ref="K12:L12"/>
    <mergeCell ref="E8:P8"/>
    <mergeCell ref="B9:B11"/>
    <mergeCell ref="C9:C11"/>
    <mergeCell ref="E9:F9"/>
    <mergeCell ref="G9:H9"/>
    <mergeCell ref="I9:J9"/>
    <mergeCell ref="K9:L9"/>
    <mergeCell ref="M9:N9"/>
    <mergeCell ref="O9:P9"/>
    <mergeCell ref="I18:J18"/>
    <mergeCell ref="K18:L18"/>
    <mergeCell ref="M12:N12"/>
    <mergeCell ref="O12:P12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definitioner!$C$2:$C$18</xm:f>
          </x14:formula1>
          <xm:sqref>C2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7">
    <tabColor theme="6" tint="-0.249977111117893"/>
    <pageSetUpPr fitToPage="1"/>
  </sheetPr>
  <dimension ref="A1:Q29"/>
  <sheetViews>
    <sheetView showGridLines="0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9" sqref="C9:C11"/>
    </sheetView>
  </sheetViews>
  <sheetFormatPr defaultColWidth="0" defaultRowHeight="0" customHeight="1" zeroHeight="1" x14ac:dyDescent="0.25"/>
  <cols>
    <col min="1" max="1" width="1.7109375" customWidth="1"/>
    <col min="2" max="2" width="36" customWidth="1"/>
    <col min="3" max="3" width="31.85546875" customWidth="1"/>
    <col min="4" max="4" width="8.85546875" customWidth="1"/>
    <col min="5" max="16" width="20.7109375" customWidth="1"/>
    <col min="17" max="17" width="9.140625" customWidth="1"/>
    <col min="18" max="16384" width="9.140625" hidden="1"/>
  </cols>
  <sheetData>
    <row r="1" spans="2:16" ht="7.5" customHeight="1" x14ac:dyDescent="0.25"/>
    <row r="2" spans="2:16" ht="28.5" x14ac:dyDescent="0.45">
      <c r="B2" s="28" t="s">
        <v>5</v>
      </c>
      <c r="C2" s="29" t="str">
        <f>'Efter 2. klassetrin'!$C$2</f>
        <v>Håndværk og Design</v>
      </c>
    </row>
    <row r="3" spans="2:16" ht="6" customHeight="1" x14ac:dyDescent="0.35">
      <c r="B3" s="1"/>
    </row>
    <row r="4" spans="2:16" ht="21.75" thickBot="1" x14ac:dyDescent="0.4">
      <c r="B4" s="13" t="s">
        <v>4</v>
      </c>
      <c r="C4" s="3"/>
      <c r="D4" s="3"/>
    </row>
    <row r="5" spans="2:16" ht="9" customHeight="1" x14ac:dyDescent="0.3">
      <c r="B5" s="9"/>
      <c r="C5" s="2"/>
      <c r="D5" s="2"/>
    </row>
    <row r="6" spans="2:16" ht="26.25" x14ac:dyDescent="0.4">
      <c r="B6" s="30" t="e">
        <f>Kompetencemål!#REF!</f>
        <v>#REF!</v>
      </c>
      <c r="D6" s="2"/>
    </row>
    <row r="7" spans="2:16" ht="9" customHeight="1" x14ac:dyDescent="0.3">
      <c r="B7" s="9"/>
      <c r="C7" s="2"/>
      <c r="D7" s="2"/>
    </row>
    <row r="8" spans="2:16" ht="26.25" customHeight="1" thickBot="1" x14ac:dyDescent="0.3">
      <c r="B8" s="25" t="s">
        <v>29</v>
      </c>
      <c r="C8" s="25" t="s">
        <v>0</v>
      </c>
      <c r="D8" s="27" t="s">
        <v>1</v>
      </c>
      <c r="E8" s="159" t="s">
        <v>4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15" customHeight="1" x14ac:dyDescent="0.25">
      <c r="B9" s="250" t="s">
        <v>30</v>
      </c>
      <c r="C9" s="186"/>
      <c r="D9" s="15"/>
      <c r="E9" s="166" t="s">
        <v>6</v>
      </c>
      <c r="F9" s="167"/>
      <c r="G9" s="166" t="s">
        <v>6</v>
      </c>
      <c r="H9" s="167"/>
      <c r="I9" s="166" t="s">
        <v>6</v>
      </c>
      <c r="J9" s="167"/>
      <c r="K9" s="166" t="s">
        <v>6</v>
      </c>
      <c r="L9" s="167"/>
      <c r="M9" s="166" t="s">
        <v>6</v>
      </c>
      <c r="N9" s="167"/>
      <c r="O9" s="166" t="s">
        <v>6</v>
      </c>
      <c r="P9" s="167"/>
    </row>
    <row r="10" spans="2:16" ht="110.1" customHeight="1" x14ac:dyDescent="0.25">
      <c r="B10" s="247"/>
      <c r="C10" s="187"/>
      <c r="D10" s="16" t="s">
        <v>2</v>
      </c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</row>
    <row r="11" spans="2:16" ht="110.1" customHeight="1" thickBot="1" x14ac:dyDescent="0.3">
      <c r="B11" s="248"/>
      <c r="C11" s="188"/>
      <c r="D11" s="20" t="s">
        <v>3</v>
      </c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</row>
    <row r="12" spans="2:16" ht="15" customHeight="1" x14ac:dyDescent="0.25">
      <c r="B12" s="246" t="s">
        <v>31</v>
      </c>
      <c r="C12" s="249"/>
      <c r="D12" s="15"/>
      <c r="E12" s="166" t="s">
        <v>6</v>
      </c>
      <c r="F12" s="167"/>
      <c r="G12" s="244" t="s">
        <v>6</v>
      </c>
      <c r="H12" s="245"/>
      <c r="I12" s="244" t="s">
        <v>6</v>
      </c>
      <c r="J12" s="245"/>
      <c r="K12" s="244" t="s">
        <v>6</v>
      </c>
      <c r="L12" s="245"/>
      <c r="M12" s="244" t="s">
        <v>6</v>
      </c>
      <c r="N12" s="245"/>
      <c r="O12" s="244" t="s">
        <v>6</v>
      </c>
      <c r="P12" s="245"/>
    </row>
    <row r="13" spans="2:16" ht="110.1" customHeight="1" x14ac:dyDescent="0.25">
      <c r="B13" s="247"/>
      <c r="C13" s="187"/>
      <c r="D13" s="16" t="s">
        <v>2</v>
      </c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/>
    </row>
    <row r="14" spans="2:16" ht="110.1" customHeight="1" thickBot="1" x14ac:dyDescent="0.3">
      <c r="B14" s="248"/>
      <c r="C14" s="188"/>
      <c r="D14" s="20" t="s">
        <v>3</v>
      </c>
      <c r="E14" s="2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</row>
    <row r="15" spans="2:16" ht="21" x14ac:dyDescent="0.25">
      <c r="B15" s="246" t="s">
        <v>32</v>
      </c>
      <c r="C15" s="249"/>
      <c r="D15" s="15"/>
      <c r="E15" s="166" t="s">
        <v>6</v>
      </c>
      <c r="F15" s="167"/>
      <c r="G15" s="166" t="s">
        <v>6</v>
      </c>
      <c r="H15" s="167"/>
      <c r="I15" s="166" t="s">
        <v>6</v>
      </c>
      <c r="J15" s="167"/>
      <c r="K15" s="166" t="s">
        <v>6</v>
      </c>
      <c r="L15" s="167"/>
      <c r="M15" s="166" t="s">
        <v>6</v>
      </c>
      <c r="N15" s="167"/>
      <c r="O15" s="166" t="s">
        <v>6</v>
      </c>
      <c r="P15" s="167"/>
    </row>
    <row r="16" spans="2:16" ht="110.1" customHeight="1" x14ac:dyDescent="0.25">
      <c r="B16" s="247"/>
      <c r="C16" s="187"/>
      <c r="D16" s="16" t="s">
        <v>2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9"/>
    </row>
    <row r="17" spans="2:16" ht="110.1" customHeight="1" thickBot="1" x14ac:dyDescent="0.3">
      <c r="B17" s="248"/>
      <c r="C17" s="188"/>
      <c r="D17" s="20" t="s">
        <v>3</v>
      </c>
      <c r="E17" s="2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</row>
    <row r="18" spans="2:16" ht="21" x14ac:dyDescent="0.25">
      <c r="B18" s="239" t="s">
        <v>33</v>
      </c>
      <c r="C18" s="242"/>
      <c r="D18" s="8"/>
      <c r="E18" s="166" t="s">
        <v>6</v>
      </c>
      <c r="F18" s="167"/>
      <c r="G18" s="166" t="s">
        <v>6</v>
      </c>
      <c r="H18" s="167"/>
      <c r="I18" s="166" t="s">
        <v>6</v>
      </c>
      <c r="J18" s="167"/>
      <c r="K18" s="166" t="s">
        <v>6</v>
      </c>
      <c r="L18" s="167"/>
      <c r="M18" s="166" t="s">
        <v>6</v>
      </c>
      <c r="N18" s="167"/>
      <c r="O18" s="166" t="s">
        <v>6</v>
      </c>
      <c r="P18" s="167"/>
    </row>
    <row r="19" spans="2:16" ht="110.1" customHeight="1" x14ac:dyDescent="0.25">
      <c r="B19" s="240"/>
      <c r="C19" s="242"/>
      <c r="D19" s="4" t="s">
        <v>2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2:16" ht="110.1" customHeight="1" thickBot="1" x14ac:dyDescent="0.3">
      <c r="B20" s="241"/>
      <c r="C20" s="243"/>
      <c r="D20" s="5" t="s">
        <v>3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2:16" ht="21" x14ac:dyDescent="0.25">
      <c r="B21" s="239" t="s">
        <v>44</v>
      </c>
      <c r="C21" s="251"/>
      <c r="D21" s="8"/>
      <c r="E21" s="166" t="s">
        <v>6</v>
      </c>
      <c r="F21" s="167"/>
      <c r="G21" s="166" t="s">
        <v>6</v>
      </c>
      <c r="H21" s="167"/>
      <c r="I21" s="166" t="s">
        <v>6</v>
      </c>
      <c r="J21" s="167"/>
      <c r="K21" s="166" t="s">
        <v>6</v>
      </c>
      <c r="L21" s="167"/>
      <c r="M21" s="166" t="s">
        <v>6</v>
      </c>
      <c r="N21" s="167"/>
      <c r="O21" s="166" t="s">
        <v>6</v>
      </c>
      <c r="P21" s="167"/>
    </row>
    <row r="22" spans="2:16" ht="110.1" customHeight="1" x14ac:dyDescent="0.25">
      <c r="B22" s="240"/>
      <c r="C22" s="242"/>
      <c r="D22" s="4" t="s">
        <v>2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2:16" ht="110.1" customHeight="1" x14ac:dyDescent="0.25">
      <c r="B23" s="241"/>
      <c r="C23" s="243"/>
      <c r="D23" s="5" t="s">
        <v>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ht="15" x14ac:dyDescent="0.25"/>
    <row r="25" spans="2:16" ht="15" x14ac:dyDescent="0.25"/>
    <row r="26" spans="2:16" ht="15" customHeight="1" x14ac:dyDescent="0.25"/>
    <row r="27" spans="2:16" ht="15" customHeight="1" x14ac:dyDescent="0.25"/>
    <row r="28" spans="2:16" ht="15" customHeight="1" x14ac:dyDescent="0.25"/>
    <row r="29" spans="2:16" ht="15" customHeight="1" x14ac:dyDescent="0.25"/>
  </sheetData>
  <mergeCells count="41">
    <mergeCell ref="K21:L21"/>
    <mergeCell ref="M21:N21"/>
    <mergeCell ref="O21:P21"/>
    <mergeCell ref="B21:B23"/>
    <mergeCell ref="C21:C23"/>
    <mergeCell ref="E21:F21"/>
    <mergeCell ref="G21:H21"/>
    <mergeCell ref="I21:J21"/>
    <mergeCell ref="E8:P8"/>
    <mergeCell ref="B9:B11"/>
    <mergeCell ref="C9:C11"/>
    <mergeCell ref="E9:F9"/>
    <mergeCell ref="G9:H9"/>
    <mergeCell ref="I9:J9"/>
    <mergeCell ref="K9:L9"/>
    <mergeCell ref="M9:N9"/>
    <mergeCell ref="O9:P9"/>
    <mergeCell ref="M12:N12"/>
    <mergeCell ref="O12:P12"/>
    <mergeCell ref="B15:B17"/>
    <mergeCell ref="C15:C17"/>
    <mergeCell ref="E15:F15"/>
    <mergeCell ref="G15:H15"/>
    <mergeCell ref="I15:J15"/>
    <mergeCell ref="K15:L15"/>
    <mergeCell ref="M15:N15"/>
    <mergeCell ref="O15:P15"/>
    <mergeCell ref="B12:B14"/>
    <mergeCell ref="C12:C14"/>
    <mergeCell ref="E12:F12"/>
    <mergeCell ref="G12:H12"/>
    <mergeCell ref="I12:J12"/>
    <mergeCell ref="K12:L12"/>
    <mergeCell ref="M18:N18"/>
    <mergeCell ref="O18:P18"/>
    <mergeCell ref="B18:B20"/>
    <mergeCell ref="C18:C20"/>
    <mergeCell ref="E18:F18"/>
    <mergeCell ref="G18:H18"/>
    <mergeCell ref="I18:J18"/>
    <mergeCell ref="K18:L18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D00-000000000000}">
          <x14:formula1>
            <xm:f>definitioner!$C$2:$C$18</xm:f>
          </x14:formula1>
          <xm:sqref>C2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8">
    <tabColor theme="1"/>
  </sheetPr>
  <dimension ref="A1:D18"/>
  <sheetViews>
    <sheetView workbookViewId="0">
      <selection activeCell="C13" sqref="C13"/>
    </sheetView>
  </sheetViews>
  <sheetFormatPr defaultRowHeight="15" x14ac:dyDescent="0.25"/>
  <cols>
    <col min="1" max="1" width="17.7109375" bestFit="1" customWidth="1"/>
    <col min="3" max="3" width="20.85546875" bestFit="1" customWidth="1"/>
    <col min="4" max="4" width="40" bestFit="1" customWidth="1"/>
  </cols>
  <sheetData>
    <row r="1" spans="1:4" x14ac:dyDescent="0.25">
      <c r="A1" s="10" t="s">
        <v>7</v>
      </c>
      <c r="C1" s="10" t="s">
        <v>13</v>
      </c>
      <c r="D1" s="10" t="s">
        <v>34</v>
      </c>
    </row>
    <row r="2" spans="1:4" x14ac:dyDescent="0.25">
      <c r="A2" t="s">
        <v>8</v>
      </c>
      <c r="C2" t="s">
        <v>14</v>
      </c>
      <c r="D2" t="s">
        <v>41</v>
      </c>
    </row>
    <row r="3" spans="1:4" x14ac:dyDescent="0.25">
      <c r="A3" t="s">
        <v>9</v>
      </c>
      <c r="C3" t="s">
        <v>15</v>
      </c>
      <c r="D3" t="s">
        <v>38</v>
      </c>
    </row>
    <row r="4" spans="1:4" x14ac:dyDescent="0.25">
      <c r="A4" t="s">
        <v>10</v>
      </c>
      <c r="C4" t="s">
        <v>16</v>
      </c>
      <c r="D4" t="s">
        <v>36</v>
      </c>
    </row>
    <row r="5" spans="1:4" x14ac:dyDescent="0.25">
      <c r="A5" t="s">
        <v>11</v>
      </c>
      <c r="C5" t="s">
        <v>17</v>
      </c>
      <c r="D5" t="s">
        <v>35</v>
      </c>
    </row>
    <row r="6" spans="1:4" x14ac:dyDescent="0.25">
      <c r="A6" t="s">
        <v>12</v>
      </c>
      <c r="C6" t="s">
        <v>42</v>
      </c>
      <c r="D6" t="s">
        <v>38</v>
      </c>
    </row>
    <row r="7" spans="1:4" x14ac:dyDescent="0.25">
      <c r="C7" t="s">
        <v>18</v>
      </c>
      <c r="D7" t="s">
        <v>38</v>
      </c>
    </row>
    <row r="8" spans="1:4" x14ac:dyDescent="0.25">
      <c r="C8" t="s">
        <v>19</v>
      </c>
      <c r="D8" t="s">
        <v>35</v>
      </c>
    </row>
    <row r="9" spans="1:4" x14ac:dyDescent="0.25">
      <c r="C9" t="s">
        <v>20</v>
      </c>
      <c r="D9" t="s">
        <v>39</v>
      </c>
    </row>
    <row r="10" spans="1:4" x14ac:dyDescent="0.25">
      <c r="C10" t="s">
        <v>21</v>
      </c>
      <c r="D10" t="s">
        <v>41</v>
      </c>
    </row>
    <row r="11" spans="1:4" x14ac:dyDescent="0.25">
      <c r="C11" t="s">
        <v>22</v>
      </c>
      <c r="D11" t="s">
        <v>36</v>
      </c>
    </row>
    <row r="12" spans="1:4" x14ac:dyDescent="0.25">
      <c r="C12" t="s">
        <v>330</v>
      </c>
      <c r="D12" t="s">
        <v>36</v>
      </c>
    </row>
    <row r="13" spans="1:4" x14ac:dyDescent="0.25">
      <c r="C13" t="s">
        <v>43</v>
      </c>
      <c r="D13" t="s">
        <v>36</v>
      </c>
    </row>
    <row r="14" spans="1:4" x14ac:dyDescent="0.25">
      <c r="C14" t="s">
        <v>23</v>
      </c>
      <c r="D14" t="s">
        <v>36</v>
      </c>
    </row>
    <row r="15" spans="1:4" x14ac:dyDescent="0.25">
      <c r="C15" t="s">
        <v>24</v>
      </c>
      <c r="D15" t="s">
        <v>37</v>
      </c>
    </row>
    <row r="16" spans="1:4" x14ac:dyDescent="0.25">
      <c r="C16" t="s">
        <v>25</v>
      </c>
      <c r="D16" t="s">
        <v>40</v>
      </c>
    </row>
    <row r="17" spans="3:4" x14ac:dyDescent="0.25">
      <c r="C17" t="s">
        <v>26</v>
      </c>
      <c r="D17" t="s">
        <v>41</v>
      </c>
    </row>
    <row r="18" spans="3:4" x14ac:dyDescent="0.25">
      <c r="C18" t="s">
        <v>27</v>
      </c>
      <c r="D18" t="s">
        <v>36</v>
      </c>
    </row>
  </sheetData>
  <sortState ref="C2:C18">
    <sortCondition ref="C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0" tint="-0.499984740745262"/>
  </sheetPr>
  <dimension ref="A1"/>
  <sheetViews>
    <sheetView topLeftCell="XFD14" workbookViewId="0">
      <selection sqref="A1:XFD1048576"/>
    </sheetView>
  </sheetViews>
  <sheetFormatPr defaultColWidth="0" defaultRowHeight="15" x14ac:dyDescent="0.25"/>
  <cols>
    <col min="1" max="16384" width="9.140625" hidden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8" tint="0.39997558519241921"/>
    <pageSetUpPr fitToPage="1"/>
  </sheetPr>
  <dimension ref="A1:Q26"/>
  <sheetViews>
    <sheetView showGridLines="0" zoomScale="55" zoomScaleNormal="55" workbookViewId="0">
      <pane xSplit="4" ySplit="8" topLeftCell="E12" activePane="bottomRight" state="frozen"/>
      <selection pane="topRight" activeCell="E1" sqref="E1"/>
      <selection pane="bottomLeft" activeCell="A9" sqref="A9"/>
      <selection pane="bottomRight" activeCell="F13" sqref="F13"/>
    </sheetView>
  </sheetViews>
  <sheetFormatPr defaultColWidth="0" defaultRowHeight="15" customHeight="1" zeroHeight="1" x14ac:dyDescent="0.25"/>
  <cols>
    <col min="1" max="1" width="1.7109375" customWidth="1"/>
    <col min="2" max="2" width="28.85546875" customWidth="1"/>
    <col min="3" max="3" width="26.28515625" customWidth="1"/>
    <col min="4" max="4" width="8.85546875" customWidth="1"/>
    <col min="5" max="16" width="20.7109375" customWidth="1"/>
    <col min="17" max="17" width="9.140625" customWidth="1"/>
    <col min="18" max="16384" width="9.140625" hidden="1"/>
  </cols>
  <sheetData>
    <row r="1" spans="2:16" ht="7.5" customHeight="1" x14ac:dyDescent="0.25"/>
    <row r="2" spans="2:16" ht="28.5" x14ac:dyDescent="0.45">
      <c r="B2" s="28" t="s">
        <v>5</v>
      </c>
      <c r="C2" s="29" t="str">
        <f>Kompetencemål!C2</f>
        <v>Håndværk og Design</v>
      </c>
    </row>
    <row r="3" spans="2:16" ht="6" customHeight="1" x14ac:dyDescent="0.35">
      <c r="B3" s="1"/>
    </row>
    <row r="4" spans="2:16" ht="21.75" thickBot="1" x14ac:dyDescent="0.4">
      <c r="B4" s="13" t="s">
        <v>4</v>
      </c>
      <c r="C4" s="3"/>
      <c r="D4" s="3"/>
    </row>
    <row r="5" spans="2:16" ht="9" customHeight="1" x14ac:dyDescent="0.3">
      <c r="B5" s="9"/>
      <c r="C5" s="2"/>
      <c r="D5" s="2"/>
    </row>
    <row r="6" spans="2:16" ht="21" customHeight="1" x14ac:dyDescent="0.35">
      <c r="B6" s="24" t="str">
        <f ca="1">RIGHT(CELL("filnavn",A2),LEN(CELL("filnavn",A2))-FIND("]",CELL("filnavn",A2),1))</f>
        <v>Efter 2. klassetrin</v>
      </c>
      <c r="C6" s="2"/>
      <c r="D6" s="2"/>
    </row>
    <row r="7" spans="2:16" ht="9" customHeight="1" x14ac:dyDescent="0.3">
      <c r="B7" s="9"/>
      <c r="C7" s="2"/>
      <c r="D7" s="2"/>
    </row>
    <row r="8" spans="2:16" ht="26.25" customHeight="1" thickBot="1" x14ac:dyDescent="0.3">
      <c r="B8" s="25" t="s">
        <v>303</v>
      </c>
      <c r="C8" s="25" t="s">
        <v>0</v>
      </c>
      <c r="D8" s="112" t="s">
        <v>1</v>
      </c>
      <c r="E8" s="159" t="s">
        <v>4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43.5" customHeight="1" x14ac:dyDescent="0.25">
      <c r="B9" s="160" t="str">
        <f>Kompetencemål!B7</f>
        <v>Håndværk - forarbejdning</v>
      </c>
      <c r="C9" s="163" t="str">
        <f>Kompetencemål!C7</f>
        <v>Eleven kan anvende værktøjer, redskaber og maskiner forsvarligt til forarbejdning af materialer.</v>
      </c>
      <c r="D9" s="15"/>
      <c r="E9" s="166" t="s">
        <v>45</v>
      </c>
      <c r="F9" s="167"/>
      <c r="G9" s="166" t="s">
        <v>46</v>
      </c>
      <c r="H9" s="167"/>
      <c r="I9" s="166" t="s">
        <v>47</v>
      </c>
      <c r="J9" s="167"/>
      <c r="K9" s="166" t="s">
        <v>48</v>
      </c>
      <c r="L9" s="167"/>
      <c r="M9" s="166" t="s">
        <v>49</v>
      </c>
      <c r="N9" s="167"/>
      <c r="O9" s="166" t="s">
        <v>50</v>
      </c>
      <c r="P9" s="168"/>
    </row>
    <row r="10" spans="2:16" ht="110.1" customHeight="1" x14ac:dyDescent="0.25">
      <c r="B10" s="161"/>
      <c r="C10" s="164"/>
      <c r="D10" s="36" t="s">
        <v>2</v>
      </c>
      <c r="E10" s="38" t="s">
        <v>235</v>
      </c>
      <c r="F10" s="40" t="s">
        <v>51</v>
      </c>
      <c r="G10" s="40" t="s">
        <v>52</v>
      </c>
      <c r="H10" s="40" t="s">
        <v>53</v>
      </c>
      <c r="I10" s="40" t="s">
        <v>54</v>
      </c>
      <c r="J10" s="40" t="s">
        <v>55</v>
      </c>
      <c r="K10" s="40" t="s">
        <v>56</v>
      </c>
      <c r="L10" s="40" t="s">
        <v>224</v>
      </c>
      <c r="M10" s="44" t="s">
        <v>226</v>
      </c>
      <c r="N10" s="38" t="s">
        <v>225</v>
      </c>
      <c r="O10" s="40" t="s">
        <v>57</v>
      </c>
      <c r="P10" s="40" t="s">
        <v>58</v>
      </c>
    </row>
    <row r="11" spans="2:16" ht="110.1" customHeight="1" thickBot="1" x14ac:dyDescent="0.3">
      <c r="B11" s="162"/>
      <c r="C11" s="165"/>
      <c r="D11" s="35" t="s">
        <v>3</v>
      </c>
      <c r="E11" s="113" t="s">
        <v>59</v>
      </c>
      <c r="F11" s="42" t="s">
        <v>236</v>
      </c>
      <c r="G11" s="42" t="s">
        <v>60</v>
      </c>
      <c r="H11" s="42" t="s">
        <v>61</v>
      </c>
      <c r="I11" s="42" t="s">
        <v>237</v>
      </c>
      <c r="J11" s="42" t="s">
        <v>62</v>
      </c>
      <c r="K11" s="42" t="s">
        <v>63</v>
      </c>
      <c r="L11" s="42" t="s">
        <v>64</v>
      </c>
      <c r="M11" s="32" t="s">
        <v>239</v>
      </c>
      <c r="N11" s="45" t="s">
        <v>238</v>
      </c>
      <c r="O11" s="42" t="s">
        <v>283</v>
      </c>
      <c r="P11" s="41" t="s">
        <v>65</v>
      </c>
    </row>
    <row r="12" spans="2:16" ht="15" customHeight="1" x14ac:dyDescent="0.25">
      <c r="B12" s="173" t="str">
        <f>Kompetencemål!B8</f>
        <v>Håndværk - materialer</v>
      </c>
      <c r="C12" s="163" t="str">
        <f>Kompetencemål!C8</f>
        <v>Elevern kender til forskellige materialer og deres anvendelse.</v>
      </c>
      <c r="D12" s="15"/>
      <c r="E12" s="166" t="s">
        <v>66</v>
      </c>
      <c r="F12" s="167"/>
      <c r="G12" s="166" t="s">
        <v>288</v>
      </c>
      <c r="H12" s="167"/>
      <c r="I12" s="166" t="s">
        <v>68</v>
      </c>
      <c r="J12" s="167"/>
      <c r="K12" s="166" t="s">
        <v>69</v>
      </c>
      <c r="L12" s="167"/>
      <c r="M12" s="166"/>
      <c r="N12" s="169"/>
      <c r="O12" s="166"/>
      <c r="P12" s="168"/>
    </row>
    <row r="13" spans="2:16" ht="110.1" customHeight="1" x14ac:dyDescent="0.25">
      <c r="B13" s="161"/>
      <c r="C13" s="164"/>
      <c r="D13" s="36" t="s">
        <v>2</v>
      </c>
      <c r="E13" s="38" t="s">
        <v>70</v>
      </c>
      <c r="F13" s="40" t="s">
        <v>71</v>
      </c>
      <c r="G13" s="40" t="s">
        <v>223</v>
      </c>
      <c r="H13" s="40" t="s">
        <v>72</v>
      </c>
      <c r="I13" s="40" t="s">
        <v>73</v>
      </c>
      <c r="J13" s="40" t="s">
        <v>74</v>
      </c>
      <c r="K13" s="40" t="s">
        <v>75</v>
      </c>
      <c r="L13" s="40" t="s">
        <v>76</v>
      </c>
      <c r="M13" s="177"/>
      <c r="N13" s="178"/>
      <c r="O13" s="178"/>
      <c r="P13" s="179"/>
    </row>
    <row r="14" spans="2:16" ht="110.1" customHeight="1" thickBot="1" x14ac:dyDescent="0.3">
      <c r="B14" s="162"/>
      <c r="C14" s="165"/>
      <c r="D14" s="35" t="s">
        <v>3</v>
      </c>
      <c r="E14" s="113" t="s">
        <v>77</v>
      </c>
      <c r="F14" s="42" t="s">
        <v>78</v>
      </c>
      <c r="G14" s="42" t="s">
        <v>79</v>
      </c>
      <c r="H14" s="42" t="s">
        <v>80</v>
      </c>
      <c r="I14" s="42" t="s">
        <v>81</v>
      </c>
      <c r="J14" s="42" t="s">
        <v>82</v>
      </c>
      <c r="K14" s="42" t="s">
        <v>83</v>
      </c>
      <c r="L14" s="42" t="s">
        <v>76</v>
      </c>
      <c r="M14" s="180"/>
      <c r="N14" s="181"/>
      <c r="O14" s="181"/>
      <c r="P14" s="182"/>
    </row>
    <row r="15" spans="2:16" ht="16.5" customHeight="1" x14ac:dyDescent="0.25">
      <c r="B15" s="170" t="str">
        <f>Kompetencemål!B9</f>
        <v xml:space="preserve">Design </v>
      </c>
      <c r="C15" s="163" t="str">
        <f>Kompetencemål!$C$9</f>
        <v xml:space="preserve">Eleven kan arbejde med enkle designprocesser knyttet til egen produktfremstilling. </v>
      </c>
      <c r="D15" s="15"/>
      <c r="E15" s="166" t="s">
        <v>84</v>
      </c>
      <c r="F15" s="167"/>
      <c r="G15" s="166" t="s">
        <v>85</v>
      </c>
      <c r="H15" s="167"/>
      <c r="I15" s="166" t="s">
        <v>86</v>
      </c>
      <c r="J15" s="167"/>
      <c r="K15" s="166"/>
      <c r="L15" s="167"/>
      <c r="M15" s="166"/>
      <c r="N15" s="169"/>
      <c r="O15" s="166"/>
      <c r="P15" s="168"/>
    </row>
    <row r="16" spans="2:16" ht="110.1" customHeight="1" x14ac:dyDescent="0.25">
      <c r="B16" s="171"/>
      <c r="C16" s="164"/>
      <c r="D16" s="36" t="s">
        <v>2</v>
      </c>
      <c r="E16" s="38" t="s">
        <v>87</v>
      </c>
      <c r="F16" s="40" t="s">
        <v>88</v>
      </c>
      <c r="G16" s="174" t="s">
        <v>284</v>
      </c>
      <c r="H16" s="174" t="s">
        <v>89</v>
      </c>
      <c r="I16" s="40" t="s">
        <v>90</v>
      </c>
      <c r="J16" s="40" t="s">
        <v>240</v>
      </c>
      <c r="K16" s="177"/>
      <c r="L16" s="178"/>
      <c r="M16" s="178"/>
      <c r="N16" s="178"/>
      <c r="O16" s="178"/>
      <c r="P16" s="179"/>
    </row>
    <row r="17" spans="2:16" ht="110.1" customHeight="1" thickBot="1" x14ac:dyDescent="0.3">
      <c r="B17" s="172"/>
      <c r="C17" s="165"/>
      <c r="D17" s="35" t="s">
        <v>3</v>
      </c>
      <c r="E17" s="113" t="s">
        <v>91</v>
      </c>
      <c r="F17" s="42" t="s">
        <v>92</v>
      </c>
      <c r="G17" s="175"/>
      <c r="H17" s="175"/>
      <c r="I17" s="42" t="s">
        <v>93</v>
      </c>
      <c r="J17" s="42" t="s">
        <v>94</v>
      </c>
      <c r="K17" s="180"/>
      <c r="L17" s="181"/>
      <c r="M17" s="181"/>
      <c r="N17" s="181"/>
      <c r="O17" s="181"/>
      <c r="P17" s="182"/>
    </row>
    <row r="18" spans="2:16" ht="15.75" customHeight="1" x14ac:dyDescent="0.25">
      <c r="B18" s="173" t="e">
        <f>Kompetencemål!#REF!</f>
        <v>#REF!</v>
      </c>
      <c r="C18" s="163" t="e">
        <f>Kompetencemål!#REF!</f>
        <v>#REF!</v>
      </c>
      <c r="D18" s="15"/>
      <c r="E18" s="166" t="s">
        <v>95</v>
      </c>
      <c r="F18" s="167"/>
      <c r="G18" s="166"/>
      <c r="H18" s="167"/>
      <c r="I18" s="166"/>
      <c r="J18" s="167"/>
      <c r="K18" s="166"/>
      <c r="L18" s="167"/>
      <c r="M18" s="166"/>
      <c r="N18" s="169"/>
      <c r="O18" s="166"/>
      <c r="P18" s="168"/>
    </row>
    <row r="19" spans="2:16" ht="102.75" customHeight="1" x14ac:dyDescent="0.25">
      <c r="B19" s="161"/>
      <c r="C19" s="164"/>
      <c r="D19" s="36" t="s">
        <v>2</v>
      </c>
      <c r="E19" s="174" t="s">
        <v>96</v>
      </c>
      <c r="F19" s="174" t="s">
        <v>241</v>
      </c>
      <c r="G19" s="177"/>
      <c r="H19" s="178"/>
      <c r="I19" s="178"/>
      <c r="J19" s="178"/>
      <c r="K19" s="178"/>
      <c r="L19" s="178"/>
      <c r="M19" s="178"/>
      <c r="N19" s="178"/>
      <c r="O19" s="178"/>
      <c r="P19" s="179"/>
    </row>
    <row r="20" spans="2:16" ht="102.75" customHeight="1" x14ac:dyDescent="0.25">
      <c r="B20" s="162"/>
      <c r="C20" s="165"/>
      <c r="D20" s="35" t="s">
        <v>3</v>
      </c>
      <c r="E20" s="176"/>
      <c r="F20" s="176"/>
      <c r="G20" s="183"/>
      <c r="H20" s="184"/>
      <c r="I20" s="184"/>
      <c r="J20" s="184"/>
      <c r="K20" s="184"/>
      <c r="L20" s="184"/>
      <c r="M20" s="184"/>
      <c r="N20" s="184"/>
      <c r="O20" s="184"/>
      <c r="P20" s="185"/>
    </row>
    <row r="21" spans="2:16" ht="15" customHeight="1" x14ac:dyDescent="0.25"/>
    <row r="22" spans="2:16" ht="15" customHeight="1" x14ac:dyDescent="0.25"/>
    <row r="23" spans="2:16" ht="15" customHeight="1" x14ac:dyDescent="0.25"/>
    <row r="24" spans="2:16" ht="15" customHeight="1" x14ac:dyDescent="0.25"/>
    <row r="25" spans="2:16" ht="15" customHeight="1" x14ac:dyDescent="0.25"/>
    <row r="26" spans="2:16" ht="15" customHeight="1" x14ac:dyDescent="0.25"/>
  </sheetData>
  <mergeCells count="40">
    <mergeCell ref="G16:G17"/>
    <mergeCell ref="H16:H17"/>
    <mergeCell ref="E19:E20"/>
    <mergeCell ref="F19:F20"/>
    <mergeCell ref="M13:P14"/>
    <mergeCell ref="K16:P17"/>
    <mergeCell ref="G19:P20"/>
    <mergeCell ref="K18:L18"/>
    <mergeCell ref="M18:N18"/>
    <mergeCell ref="O18:P18"/>
    <mergeCell ref="B18:B20"/>
    <mergeCell ref="C18:C20"/>
    <mergeCell ref="E18:F18"/>
    <mergeCell ref="G18:H18"/>
    <mergeCell ref="I18:J18"/>
    <mergeCell ref="M12:N12"/>
    <mergeCell ref="O12:P12"/>
    <mergeCell ref="B15:B17"/>
    <mergeCell ref="C15:C17"/>
    <mergeCell ref="E15:F15"/>
    <mergeCell ref="G15:H15"/>
    <mergeCell ref="I15:J15"/>
    <mergeCell ref="K15:L15"/>
    <mergeCell ref="M15:N15"/>
    <mergeCell ref="O15:P15"/>
    <mergeCell ref="B12:B14"/>
    <mergeCell ref="C12:C14"/>
    <mergeCell ref="E12:F12"/>
    <mergeCell ref="G12:H12"/>
    <mergeCell ref="I12:J12"/>
    <mergeCell ref="K12:L12"/>
    <mergeCell ref="E8:P8"/>
    <mergeCell ref="B9:B11"/>
    <mergeCell ref="C9:C11"/>
    <mergeCell ref="E9:F9"/>
    <mergeCell ref="G9:H9"/>
    <mergeCell ref="I9:J9"/>
    <mergeCell ref="K9:L9"/>
    <mergeCell ref="M9:N9"/>
    <mergeCell ref="O9:P9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definitioner!$C$2:$C$18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8" tint="0.39997558519241921"/>
    <pageSetUpPr fitToPage="1"/>
  </sheetPr>
  <dimension ref="A1:Q23"/>
  <sheetViews>
    <sheetView showGridLines="0" zoomScale="70" zoomScaleNormal="70" workbookViewId="0">
      <pane xSplit="4" ySplit="8" topLeftCell="E13" activePane="bottomRight" state="frozen"/>
      <selection activeCell="K10" sqref="K10:K11"/>
      <selection pane="topRight" activeCell="K10" sqref="K10:K11"/>
      <selection pane="bottomLeft" activeCell="K10" sqref="K10:K11"/>
      <selection pane="bottomRight" activeCell="L10" sqref="L10"/>
    </sheetView>
  </sheetViews>
  <sheetFormatPr defaultColWidth="0" defaultRowHeight="0" customHeight="1" zeroHeight="1" x14ac:dyDescent="0.25"/>
  <cols>
    <col min="1" max="1" width="1.7109375" customWidth="1"/>
    <col min="2" max="2" width="28.7109375" customWidth="1"/>
    <col min="3" max="3" width="25.7109375" customWidth="1"/>
    <col min="4" max="4" width="8.140625" bestFit="1" customWidth="1"/>
    <col min="5" max="14" width="21" customWidth="1"/>
    <col min="15" max="16" width="21" hidden="1" customWidth="1"/>
    <col min="17" max="17" width="9.140625" customWidth="1"/>
    <col min="18" max="16384" width="9.140625" hidden="1"/>
  </cols>
  <sheetData>
    <row r="1" spans="2:16" ht="7.5" customHeight="1" x14ac:dyDescent="0.25"/>
    <row r="2" spans="2:16" ht="28.5" x14ac:dyDescent="0.45">
      <c r="B2" s="28" t="s">
        <v>5</v>
      </c>
      <c r="C2" s="29" t="str">
        <f>'Efter 2. klassetrin'!$C$2</f>
        <v>Håndværk og Design</v>
      </c>
    </row>
    <row r="3" spans="2:16" ht="6" customHeight="1" x14ac:dyDescent="0.35">
      <c r="B3" s="1"/>
    </row>
    <row r="4" spans="2:16" ht="21.75" thickBot="1" x14ac:dyDescent="0.4">
      <c r="B4" s="13" t="s">
        <v>4</v>
      </c>
      <c r="C4" s="3"/>
      <c r="D4" s="3"/>
    </row>
    <row r="5" spans="2:16" ht="9" customHeight="1" x14ac:dyDescent="0.3">
      <c r="B5" s="9"/>
      <c r="C5" s="2"/>
      <c r="D5" s="2"/>
    </row>
    <row r="6" spans="2:16" ht="18" customHeight="1" x14ac:dyDescent="0.3">
      <c r="B6" s="9" t="str">
        <f ca="1">RIGHT(CELL("filnavn",A2),LEN(CELL("filnavn",A2))-FIND("]",CELL("filnavn",A2),1))</f>
        <v>Efter 4. klassetrin</v>
      </c>
      <c r="C6" s="2"/>
      <c r="D6" s="2"/>
    </row>
    <row r="7" spans="2:16" ht="9" customHeight="1" x14ac:dyDescent="0.3">
      <c r="B7" s="9"/>
      <c r="C7" s="2"/>
      <c r="D7" s="2"/>
    </row>
    <row r="8" spans="2:16" ht="26.25" customHeight="1" thickBot="1" x14ac:dyDescent="0.3">
      <c r="B8" s="25" t="s">
        <v>344</v>
      </c>
      <c r="C8" s="25" t="s">
        <v>0</v>
      </c>
      <c r="D8" s="26" t="s">
        <v>1</v>
      </c>
      <c r="E8" s="193" t="s">
        <v>4</v>
      </c>
      <c r="F8" s="194"/>
      <c r="G8" s="194"/>
      <c r="H8" s="194"/>
      <c r="I8" s="194"/>
      <c r="J8" s="194"/>
      <c r="K8" s="194"/>
      <c r="L8" s="194"/>
      <c r="M8" s="194"/>
      <c r="N8" s="195"/>
      <c r="O8" s="25"/>
      <c r="P8" s="25"/>
    </row>
    <row r="9" spans="2:16" ht="14.25" customHeight="1" x14ac:dyDescent="0.25">
      <c r="B9" s="160" t="s">
        <v>321</v>
      </c>
      <c r="C9" s="186" t="s">
        <v>388</v>
      </c>
      <c r="D9" s="15"/>
      <c r="E9" s="189" t="s">
        <v>316</v>
      </c>
      <c r="F9" s="169"/>
      <c r="G9" s="189" t="s">
        <v>317</v>
      </c>
      <c r="H9" s="169"/>
      <c r="I9" s="189" t="s">
        <v>318</v>
      </c>
      <c r="J9" s="169"/>
      <c r="K9" s="189" t="s">
        <v>319</v>
      </c>
      <c r="L9" s="169"/>
      <c r="M9" s="190" t="s">
        <v>320</v>
      </c>
      <c r="N9" s="190"/>
      <c r="O9" s="191"/>
      <c r="P9" s="192"/>
    </row>
    <row r="10" spans="2:16" ht="126.75" customHeight="1" thickBot="1" x14ac:dyDescent="0.3">
      <c r="B10" s="161"/>
      <c r="C10" s="187"/>
      <c r="D10" s="36" t="s">
        <v>2</v>
      </c>
      <c r="E10" s="38" t="s">
        <v>328</v>
      </c>
      <c r="F10" s="40" t="s">
        <v>345</v>
      </c>
      <c r="G10" s="40" t="s">
        <v>346</v>
      </c>
      <c r="H10" s="40" t="s">
        <v>347</v>
      </c>
      <c r="I10" s="40" t="s">
        <v>348</v>
      </c>
      <c r="J10" s="40" t="s">
        <v>349</v>
      </c>
      <c r="K10" s="40" t="s">
        <v>399</v>
      </c>
      <c r="L10" s="40" t="s">
        <v>350</v>
      </c>
      <c r="M10" s="40" t="s">
        <v>351</v>
      </c>
      <c r="N10" s="38" t="s">
        <v>391</v>
      </c>
      <c r="O10" s="38"/>
      <c r="P10" s="40"/>
    </row>
    <row r="11" spans="2:16" ht="147" hidden="1" customHeight="1" thickBot="1" x14ac:dyDescent="0.3">
      <c r="B11" s="162"/>
      <c r="C11" s="188"/>
      <c r="D11" s="35"/>
      <c r="E11" s="43"/>
      <c r="F11" s="42"/>
      <c r="G11" s="42"/>
      <c r="H11" s="42"/>
      <c r="I11" s="42"/>
      <c r="J11" s="42"/>
      <c r="K11" s="42"/>
      <c r="L11" s="42"/>
      <c r="M11" s="98"/>
      <c r="N11" s="154"/>
      <c r="O11" s="132"/>
      <c r="P11" s="132"/>
    </row>
    <row r="12" spans="2:16" ht="13.5" customHeight="1" x14ac:dyDescent="0.25">
      <c r="B12" s="173" t="s">
        <v>326</v>
      </c>
      <c r="C12" s="163" t="s">
        <v>387</v>
      </c>
      <c r="D12" s="15"/>
      <c r="E12" s="166" t="s">
        <v>379</v>
      </c>
      <c r="F12" s="167"/>
      <c r="G12" s="201" t="s">
        <v>322</v>
      </c>
      <c r="H12" s="202"/>
      <c r="I12" s="166" t="s">
        <v>323</v>
      </c>
      <c r="J12" s="167"/>
      <c r="K12" s="166"/>
      <c r="L12" s="167"/>
      <c r="M12" s="203"/>
      <c r="N12" s="203"/>
      <c r="O12" s="203"/>
      <c r="P12" s="203"/>
    </row>
    <row r="13" spans="2:16" ht="110.1" customHeight="1" thickBot="1" x14ac:dyDescent="0.3">
      <c r="B13" s="161"/>
      <c r="C13" s="164"/>
      <c r="D13" s="36" t="s">
        <v>2</v>
      </c>
      <c r="E13" s="38" t="s">
        <v>378</v>
      </c>
      <c r="F13" s="40" t="s">
        <v>352</v>
      </c>
      <c r="G13" s="40" t="s">
        <v>380</v>
      </c>
      <c r="H13" s="40" t="s">
        <v>381</v>
      </c>
      <c r="I13" s="40" t="s">
        <v>382</v>
      </c>
      <c r="J13" s="40" t="s">
        <v>383</v>
      </c>
      <c r="K13" s="198"/>
      <c r="L13" s="199"/>
      <c r="M13" s="199"/>
      <c r="N13" s="200"/>
      <c r="O13" s="81"/>
      <c r="P13" s="82"/>
    </row>
    <row r="14" spans="2:16" ht="110.1" hidden="1" customHeight="1" thickBot="1" x14ac:dyDescent="0.3">
      <c r="B14" s="162"/>
      <c r="C14" s="165"/>
      <c r="D14" s="35"/>
      <c r="E14" s="43"/>
      <c r="F14" s="42"/>
      <c r="G14" s="42"/>
      <c r="H14" s="32"/>
      <c r="I14" s="45"/>
      <c r="J14" s="42"/>
      <c r="K14" s="132"/>
      <c r="L14" s="132"/>
      <c r="M14" s="86"/>
      <c r="N14" s="87"/>
      <c r="O14" s="87"/>
      <c r="P14" s="88"/>
    </row>
    <row r="15" spans="2:16" ht="15.75" hidden="1" customHeight="1" thickBot="1" x14ac:dyDescent="0.3">
      <c r="B15" s="170" t="str">
        <f>Kompetencemål!B9</f>
        <v xml:space="preserve">Design </v>
      </c>
      <c r="C15" s="163" t="str">
        <f>Kompetencemål!D9</f>
        <v>Eleven kan alene eller i fællesskab arbejde med designprocesser samt præsentere og evaluere produkt og proces.</v>
      </c>
      <c r="D15" s="15"/>
      <c r="E15" s="166" t="s">
        <v>84</v>
      </c>
      <c r="F15" s="167"/>
      <c r="G15" s="166" t="s">
        <v>85</v>
      </c>
      <c r="H15" s="167"/>
      <c r="I15" s="166" t="s">
        <v>86</v>
      </c>
      <c r="J15" s="167"/>
      <c r="K15" s="203"/>
      <c r="L15" s="203"/>
      <c r="M15" s="134"/>
      <c r="N15" s="134"/>
      <c r="O15" s="129"/>
      <c r="P15" s="131"/>
    </row>
    <row r="16" spans="2:16" ht="110.1" hidden="1" customHeight="1" x14ac:dyDescent="0.25">
      <c r="B16" s="171"/>
      <c r="C16" s="164"/>
      <c r="D16" s="36" t="s">
        <v>2</v>
      </c>
      <c r="E16" s="38" t="s">
        <v>97</v>
      </c>
      <c r="F16" s="198" t="s">
        <v>98</v>
      </c>
      <c r="G16" s="199"/>
      <c r="H16" s="199"/>
      <c r="I16" s="199"/>
      <c r="J16" s="200"/>
      <c r="K16" s="128"/>
      <c r="L16" s="133"/>
      <c r="M16" s="80"/>
      <c r="N16" s="82"/>
      <c r="O16" s="81"/>
      <c r="P16" s="82"/>
    </row>
    <row r="17" spans="2:16" ht="110.1" hidden="1" customHeight="1" thickBot="1" x14ac:dyDescent="0.3">
      <c r="B17" s="172"/>
      <c r="C17" s="165"/>
      <c r="D17" s="35" t="s">
        <v>3</v>
      </c>
      <c r="E17" s="39" t="s">
        <v>99</v>
      </c>
      <c r="F17" s="41" t="s">
        <v>100</v>
      </c>
      <c r="G17" s="41" t="s">
        <v>101</v>
      </c>
      <c r="H17" s="41" t="s">
        <v>102</v>
      </c>
      <c r="I17" s="41" t="s">
        <v>103</v>
      </c>
      <c r="J17" s="41" t="s">
        <v>104</v>
      </c>
      <c r="K17" s="128"/>
      <c r="L17" s="133"/>
      <c r="M17" s="83"/>
      <c r="N17" s="85"/>
      <c r="O17" s="84"/>
      <c r="P17" s="85"/>
    </row>
    <row r="18" spans="2:16" ht="13.5" customHeight="1" x14ac:dyDescent="0.25">
      <c r="B18" s="173" t="s">
        <v>327</v>
      </c>
      <c r="C18" s="196" t="s">
        <v>377</v>
      </c>
      <c r="D18" s="15"/>
      <c r="E18" s="166" t="s">
        <v>392</v>
      </c>
      <c r="F18" s="167"/>
      <c r="G18" s="166" t="s">
        <v>393</v>
      </c>
      <c r="H18" s="167"/>
      <c r="I18" s="166" t="s">
        <v>324</v>
      </c>
      <c r="J18" s="167"/>
      <c r="K18" s="189" t="s">
        <v>325</v>
      </c>
      <c r="L18" s="169"/>
      <c r="M18" s="203"/>
      <c r="N18" s="203"/>
      <c r="O18" s="203"/>
      <c r="P18" s="203"/>
    </row>
    <row r="19" spans="2:16" ht="108" customHeight="1" x14ac:dyDescent="0.25">
      <c r="B19" s="162"/>
      <c r="C19" s="197"/>
      <c r="D19" s="36" t="s">
        <v>2</v>
      </c>
      <c r="E19" s="38" t="s">
        <v>353</v>
      </c>
      <c r="F19" s="40" t="s">
        <v>354</v>
      </c>
      <c r="G19" s="40" t="s">
        <v>355</v>
      </c>
      <c r="H19" s="40" t="s">
        <v>356</v>
      </c>
      <c r="I19" s="40" t="s">
        <v>357</v>
      </c>
      <c r="J19" s="40" t="s">
        <v>358</v>
      </c>
      <c r="K19" s="40" t="s">
        <v>329</v>
      </c>
      <c r="L19" s="40" t="s">
        <v>385</v>
      </c>
      <c r="M19" s="124"/>
      <c r="N19" s="125"/>
      <c r="O19" s="81"/>
      <c r="P19" s="82"/>
    </row>
    <row r="20" spans="2:16" ht="108" hidden="1" customHeight="1" x14ac:dyDescent="0.25">
      <c r="B20" s="126"/>
      <c r="C20" s="127"/>
      <c r="D20" s="35" t="s">
        <v>3</v>
      </c>
      <c r="E20" s="39"/>
      <c r="F20" s="41"/>
      <c r="G20" s="41"/>
      <c r="H20" s="41"/>
      <c r="I20" s="41"/>
      <c r="J20" s="41"/>
      <c r="K20" s="41"/>
      <c r="L20" s="41"/>
      <c r="M20" s="122"/>
      <c r="N20" s="122"/>
      <c r="O20" s="122"/>
      <c r="P20" s="123"/>
    </row>
    <row r="21" spans="2:16" ht="15" customHeight="1" x14ac:dyDescent="0.25"/>
    <row r="22" spans="2:16" ht="15" customHeight="1" x14ac:dyDescent="0.25"/>
    <row r="23" spans="2:16" ht="15" customHeight="1" x14ac:dyDescent="0.25"/>
  </sheetData>
  <mergeCells count="31">
    <mergeCell ref="B18:B19"/>
    <mergeCell ref="M12:P12"/>
    <mergeCell ref="K12:L12"/>
    <mergeCell ref="K13:N13"/>
    <mergeCell ref="K15:L15"/>
    <mergeCell ref="K18:L18"/>
    <mergeCell ref="M18:P18"/>
    <mergeCell ref="E18:F18"/>
    <mergeCell ref="G18:H18"/>
    <mergeCell ref="I18:J18"/>
    <mergeCell ref="B15:B17"/>
    <mergeCell ref="C15:C17"/>
    <mergeCell ref="E15:F15"/>
    <mergeCell ref="G15:H15"/>
    <mergeCell ref="I15:J15"/>
    <mergeCell ref="B12:B14"/>
    <mergeCell ref="K9:L9"/>
    <mergeCell ref="M9:N9"/>
    <mergeCell ref="O9:P9"/>
    <mergeCell ref="E8:N8"/>
    <mergeCell ref="C18:C19"/>
    <mergeCell ref="F16:J16"/>
    <mergeCell ref="C12:C14"/>
    <mergeCell ref="E12:F12"/>
    <mergeCell ref="G12:H12"/>
    <mergeCell ref="I12:J12"/>
    <mergeCell ref="B9:B11"/>
    <mergeCell ref="C9:C11"/>
    <mergeCell ref="E9:F9"/>
    <mergeCell ref="G9:H9"/>
    <mergeCell ref="I9:J9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definitioner!$C$2:$C$18</xm:f>
          </x14:formula1>
          <xm:sqref>C2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theme="8" tint="0.39997558519241921"/>
    <pageSetUpPr fitToPage="1"/>
  </sheetPr>
  <dimension ref="A1:Q26"/>
  <sheetViews>
    <sheetView showGridLines="0" tabSelected="1" zoomScale="70" zoomScaleNormal="70" workbookViewId="0">
      <pane xSplit="4" ySplit="8" topLeftCell="E9" activePane="bottomRight" state="frozen"/>
      <selection activeCell="K10" sqref="K10:K11"/>
      <selection pane="topRight" activeCell="K10" sqref="K10:K11"/>
      <selection pane="bottomLeft" activeCell="K10" sqref="K10:K11"/>
      <selection pane="bottomRight" activeCell="J16" sqref="J16:J17"/>
    </sheetView>
  </sheetViews>
  <sheetFormatPr defaultColWidth="0" defaultRowHeight="0" customHeight="1" zeroHeight="1" x14ac:dyDescent="0.25"/>
  <cols>
    <col min="1" max="1" width="1.7109375" customWidth="1"/>
    <col min="2" max="2" width="28.85546875" customWidth="1"/>
    <col min="3" max="3" width="26" customWidth="1"/>
    <col min="4" max="4" width="8.85546875" customWidth="1"/>
    <col min="5" max="14" width="20.7109375" customWidth="1"/>
    <col min="15" max="16" width="20.7109375" hidden="1" customWidth="1"/>
    <col min="17" max="17" width="9.140625" customWidth="1"/>
    <col min="18" max="16384" width="9.140625" hidden="1"/>
  </cols>
  <sheetData>
    <row r="1" spans="2:17" ht="7.5" customHeight="1" x14ac:dyDescent="0.25"/>
    <row r="2" spans="2:17" ht="28.5" x14ac:dyDescent="0.45">
      <c r="B2" s="28" t="s">
        <v>5</v>
      </c>
      <c r="C2" s="29" t="str">
        <f>'Efter 2. klassetrin'!$C$2</f>
        <v>Håndværk og Design</v>
      </c>
    </row>
    <row r="3" spans="2:17" ht="6" customHeight="1" x14ac:dyDescent="0.35">
      <c r="B3" s="1"/>
    </row>
    <row r="4" spans="2:17" ht="21.75" thickBot="1" x14ac:dyDescent="0.4">
      <c r="B4" s="13" t="s">
        <v>4</v>
      </c>
      <c r="C4" s="3"/>
      <c r="D4" s="3"/>
    </row>
    <row r="5" spans="2:17" ht="9" customHeight="1" x14ac:dyDescent="0.3">
      <c r="B5" s="9"/>
      <c r="C5" s="2"/>
      <c r="D5" s="2"/>
    </row>
    <row r="6" spans="2:17" ht="18" customHeight="1" x14ac:dyDescent="0.3">
      <c r="B6" s="9" t="str">
        <f ca="1">RIGHT(CELL("filnavn",A2),LEN(CELL("filnavn",A2))-FIND("]",CELL("filnavn",A2),1))</f>
        <v>Efter 6. klassetrin</v>
      </c>
      <c r="C6" s="2"/>
      <c r="D6" s="2"/>
    </row>
    <row r="7" spans="2:17" ht="9" customHeight="1" x14ac:dyDescent="0.3">
      <c r="B7" s="9"/>
      <c r="C7" s="2"/>
      <c r="D7" s="2"/>
    </row>
    <row r="8" spans="2:17" ht="26.25" customHeight="1" thickBot="1" x14ac:dyDescent="0.3">
      <c r="B8" s="25" t="s">
        <v>344</v>
      </c>
      <c r="C8" s="48" t="s">
        <v>0</v>
      </c>
      <c r="D8" s="26" t="s">
        <v>1</v>
      </c>
      <c r="E8" s="193" t="s">
        <v>4</v>
      </c>
      <c r="F8" s="194"/>
      <c r="G8" s="194"/>
      <c r="H8" s="194"/>
      <c r="I8" s="194"/>
      <c r="J8" s="194"/>
      <c r="K8" s="194"/>
      <c r="L8" s="194"/>
      <c r="M8" s="194"/>
      <c r="N8" s="195"/>
      <c r="O8" s="25"/>
      <c r="P8" s="25"/>
    </row>
    <row r="9" spans="2:17" ht="15" customHeight="1" x14ac:dyDescent="0.25">
      <c r="B9" s="160" t="s">
        <v>331</v>
      </c>
      <c r="C9" s="205" t="s">
        <v>389</v>
      </c>
      <c r="D9" s="47"/>
      <c r="E9" s="166" t="s">
        <v>316</v>
      </c>
      <c r="F9" s="167"/>
      <c r="G9" s="166" t="s">
        <v>317</v>
      </c>
      <c r="H9" s="167"/>
      <c r="I9" s="166" t="s">
        <v>318</v>
      </c>
      <c r="J9" s="167"/>
      <c r="K9" s="166" t="s">
        <v>319</v>
      </c>
      <c r="L9" s="167"/>
      <c r="M9" s="206" t="s">
        <v>320</v>
      </c>
      <c r="N9" s="207"/>
      <c r="O9" s="208"/>
      <c r="P9" s="167"/>
    </row>
    <row r="10" spans="2:17" ht="124.5" customHeight="1" x14ac:dyDescent="0.25">
      <c r="B10" s="161"/>
      <c r="C10" s="204"/>
      <c r="D10" s="36" t="s">
        <v>2</v>
      </c>
      <c r="E10" s="174" t="s">
        <v>363</v>
      </c>
      <c r="F10" s="174" t="s">
        <v>394</v>
      </c>
      <c r="G10" s="174" t="s">
        <v>332</v>
      </c>
      <c r="H10" s="174" t="s">
        <v>333</v>
      </c>
      <c r="I10" s="40" t="s">
        <v>334</v>
      </c>
      <c r="J10" s="40" t="s">
        <v>401</v>
      </c>
      <c r="K10" s="174" t="s">
        <v>364</v>
      </c>
      <c r="L10" s="174" t="s">
        <v>395</v>
      </c>
      <c r="M10" s="174" t="s">
        <v>365</v>
      </c>
      <c r="N10" s="174" t="s">
        <v>335</v>
      </c>
      <c r="O10" s="80"/>
      <c r="P10" s="82"/>
    </row>
    <row r="11" spans="2:17" ht="114.75" customHeight="1" thickBot="1" x14ac:dyDescent="0.3">
      <c r="B11" s="162"/>
      <c r="C11" s="197"/>
      <c r="D11" s="36" t="s">
        <v>3</v>
      </c>
      <c r="E11" s="175"/>
      <c r="F11" s="175"/>
      <c r="G11" s="175"/>
      <c r="H11" s="175"/>
      <c r="I11" s="42" t="s">
        <v>400</v>
      </c>
      <c r="J11" s="42" t="s">
        <v>359</v>
      </c>
      <c r="K11" s="175"/>
      <c r="L11" s="175"/>
      <c r="M11" s="175"/>
      <c r="N11" s="175"/>
      <c r="O11" s="155"/>
      <c r="P11" s="85"/>
    </row>
    <row r="12" spans="2:17" ht="15" customHeight="1" x14ac:dyDescent="0.25">
      <c r="B12" s="173" t="s">
        <v>326</v>
      </c>
      <c r="C12" s="196" t="s">
        <v>386</v>
      </c>
      <c r="D12" s="158"/>
      <c r="E12" s="166" t="s">
        <v>336</v>
      </c>
      <c r="F12" s="167"/>
      <c r="G12" s="166" t="s">
        <v>337</v>
      </c>
      <c r="H12" s="167"/>
      <c r="I12" s="166" t="s">
        <v>338</v>
      </c>
      <c r="J12" s="167"/>
      <c r="K12" s="203"/>
      <c r="L12" s="203"/>
      <c r="M12" s="203"/>
      <c r="N12" s="203"/>
      <c r="O12" s="156"/>
      <c r="P12" s="156"/>
    </row>
    <row r="13" spans="2:17" ht="127.5" customHeight="1" x14ac:dyDescent="0.25">
      <c r="B13" s="161"/>
      <c r="C13" s="204"/>
      <c r="D13" s="36" t="s">
        <v>2</v>
      </c>
      <c r="E13" s="174" t="s">
        <v>366</v>
      </c>
      <c r="F13" s="174" t="s">
        <v>367</v>
      </c>
      <c r="G13" s="40" t="s">
        <v>396</v>
      </c>
      <c r="H13" s="40" t="s">
        <v>368</v>
      </c>
      <c r="I13" s="40" t="s">
        <v>369</v>
      </c>
      <c r="J13" s="40" t="s">
        <v>384</v>
      </c>
      <c r="K13" s="177"/>
      <c r="L13" s="178"/>
      <c r="M13" s="178"/>
      <c r="N13" s="179"/>
      <c r="O13" s="81"/>
      <c r="P13" s="82"/>
      <c r="Q13" s="2"/>
    </row>
    <row r="14" spans="2:17" ht="129.75" customHeight="1" thickBot="1" x14ac:dyDescent="0.3">
      <c r="B14" s="162"/>
      <c r="C14" s="204"/>
      <c r="D14" s="36" t="s">
        <v>3</v>
      </c>
      <c r="E14" s="175"/>
      <c r="F14" s="175"/>
      <c r="G14" s="42" t="s">
        <v>361</v>
      </c>
      <c r="H14" s="42" t="s">
        <v>370</v>
      </c>
      <c r="I14" s="42" t="s">
        <v>371</v>
      </c>
      <c r="J14" s="42" t="s">
        <v>372</v>
      </c>
      <c r="K14" s="183"/>
      <c r="L14" s="184"/>
      <c r="M14" s="184"/>
      <c r="N14" s="185"/>
      <c r="O14" s="87"/>
      <c r="P14" s="88"/>
      <c r="Q14" s="2"/>
    </row>
    <row r="15" spans="2:17" ht="14.25" customHeight="1" x14ac:dyDescent="0.25">
      <c r="B15" s="170" t="s">
        <v>339</v>
      </c>
      <c r="C15" s="196" t="s">
        <v>402</v>
      </c>
      <c r="D15" s="158"/>
      <c r="E15" s="166" t="s">
        <v>397</v>
      </c>
      <c r="F15" s="167"/>
      <c r="G15" s="166" t="s">
        <v>393</v>
      </c>
      <c r="H15" s="167"/>
      <c r="I15" s="166" t="s">
        <v>324</v>
      </c>
      <c r="J15" s="167"/>
      <c r="K15" s="190" t="s">
        <v>325</v>
      </c>
      <c r="L15" s="190"/>
      <c r="M15" s="203"/>
      <c r="N15" s="203"/>
      <c r="O15" s="129"/>
      <c r="P15" s="130"/>
    </row>
    <row r="16" spans="2:17" ht="114" customHeight="1" x14ac:dyDescent="0.25">
      <c r="B16" s="171"/>
      <c r="C16" s="204"/>
      <c r="D16" s="36" t="s">
        <v>2</v>
      </c>
      <c r="E16" s="38" t="s">
        <v>373</v>
      </c>
      <c r="F16" s="174" t="s">
        <v>374</v>
      </c>
      <c r="G16" s="174" t="s">
        <v>398</v>
      </c>
      <c r="H16" s="174" t="s">
        <v>375</v>
      </c>
      <c r="I16" s="174" t="s">
        <v>376</v>
      </c>
      <c r="J16" s="174" t="s">
        <v>403</v>
      </c>
      <c r="K16" s="128" t="s">
        <v>340</v>
      </c>
      <c r="L16" s="133" t="s">
        <v>341</v>
      </c>
      <c r="M16" s="80"/>
      <c r="N16" s="82"/>
      <c r="O16" s="81"/>
      <c r="P16" s="82"/>
    </row>
    <row r="17" spans="2:16" ht="110.1" customHeight="1" thickBot="1" x14ac:dyDescent="0.3">
      <c r="B17" s="172"/>
      <c r="C17" s="197"/>
      <c r="D17" s="36" t="s">
        <v>3</v>
      </c>
      <c r="E17" s="39" t="s">
        <v>360</v>
      </c>
      <c r="F17" s="176"/>
      <c r="G17" s="176"/>
      <c r="H17" s="176"/>
      <c r="I17" s="176"/>
      <c r="J17" s="176"/>
      <c r="K17" s="128" t="s">
        <v>342</v>
      </c>
      <c r="L17" s="133" t="s">
        <v>343</v>
      </c>
      <c r="M17" s="135"/>
      <c r="N17" s="123"/>
      <c r="O17" s="87"/>
      <c r="P17" s="88"/>
    </row>
    <row r="18" spans="2:16" ht="21" hidden="1" x14ac:dyDescent="0.25">
      <c r="B18" s="173"/>
      <c r="C18" s="196"/>
      <c r="D18" s="158"/>
      <c r="E18" s="166"/>
      <c r="F18" s="169"/>
      <c r="G18" s="189"/>
      <c r="H18" s="169"/>
      <c r="I18" s="189"/>
      <c r="J18" s="169"/>
      <c r="K18" s="189"/>
      <c r="L18" s="169"/>
      <c r="M18" s="209"/>
      <c r="N18" s="210"/>
      <c r="O18" s="211"/>
      <c r="P18" s="208"/>
    </row>
    <row r="19" spans="2:16" ht="97.5" hidden="1" customHeight="1" x14ac:dyDescent="0.25">
      <c r="B19" s="161"/>
      <c r="C19" s="204"/>
      <c r="D19" s="50"/>
      <c r="E19" s="38"/>
      <c r="F19" s="38"/>
      <c r="G19" s="38"/>
      <c r="H19" s="38"/>
      <c r="I19" s="38"/>
      <c r="J19" s="38"/>
      <c r="K19" s="174"/>
      <c r="L19" s="174"/>
      <c r="M19" s="177"/>
      <c r="N19" s="178"/>
      <c r="O19" s="178"/>
      <c r="P19" s="179"/>
    </row>
    <row r="20" spans="2:16" ht="100.5" hidden="1" customHeight="1" thickBot="1" x14ac:dyDescent="0.3">
      <c r="B20" s="162"/>
      <c r="C20" s="197"/>
      <c r="D20" s="49"/>
      <c r="E20" s="39"/>
      <c r="F20" s="39"/>
      <c r="G20" s="39"/>
      <c r="H20" s="39"/>
      <c r="I20" s="39"/>
      <c r="J20" s="39"/>
      <c r="K20" s="175"/>
      <c r="L20" s="175"/>
      <c r="M20" s="180"/>
      <c r="N20" s="181"/>
      <c r="O20" s="181"/>
      <c r="P20" s="182"/>
    </row>
    <row r="21" spans="2:16" ht="15" hidden="1" customHeight="1" x14ac:dyDescent="0.25">
      <c r="B21" s="173"/>
      <c r="C21" s="196"/>
      <c r="D21" s="47"/>
      <c r="E21" s="166"/>
      <c r="F21" s="167"/>
      <c r="G21" s="166"/>
      <c r="H21" s="167"/>
      <c r="I21" s="166"/>
      <c r="J21" s="167"/>
      <c r="K21" s="206"/>
      <c r="L21" s="211"/>
      <c r="M21" s="211"/>
      <c r="N21" s="211"/>
      <c r="O21" s="211"/>
      <c r="P21" s="208"/>
    </row>
    <row r="22" spans="2:16" ht="97.5" hidden="1" customHeight="1" x14ac:dyDescent="0.25">
      <c r="B22" s="161"/>
      <c r="C22" s="204"/>
      <c r="D22" s="50"/>
      <c r="E22" s="38"/>
      <c r="F22" s="38"/>
      <c r="G22" s="38"/>
      <c r="H22" s="38"/>
      <c r="I22" s="198"/>
      <c r="J22" s="200"/>
      <c r="K22" s="177"/>
      <c r="L22" s="178"/>
      <c r="M22" s="178"/>
      <c r="N22" s="178"/>
      <c r="O22" s="178"/>
      <c r="P22" s="179"/>
    </row>
    <row r="23" spans="2:16" ht="99.75" hidden="1" customHeight="1" x14ac:dyDescent="0.25">
      <c r="B23" s="162"/>
      <c r="C23" s="197"/>
      <c r="D23" s="49"/>
      <c r="E23" s="39"/>
      <c r="F23" s="39"/>
      <c r="G23" s="39"/>
      <c r="H23" s="39"/>
      <c r="I23" s="39"/>
      <c r="J23" s="39"/>
      <c r="K23" s="183"/>
      <c r="L23" s="184"/>
      <c r="M23" s="184"/>
      <c r="N23" s="184"/>
      <c r="O23" s="184"/>
      <c r="P23" s="185"/>
    </row>
    <row r="24" spans="2:16" ht="15" customHeight="1" x14ac:dyDescent="0.25"/>
    <row r="25" spans="2:16" ht="15" customHeight="1" x14ac:dyDescent="0.25"/>
    <row r="26" spans="2:16" ht="15" customHeight="1" x14ac:dyDescent="0.25"/>
  </sheetData>
  <mergeCells count="56">
    <mergeCell ref="K15:L15"/>
    <mergeCell ref="I16:I17"/>
    <mergeCell ref="J16:J17"/>
    <mergeCell ref="K12:N12"/>
    <mergeCell ref="K13:N14"/>
    <mergeCell ref="M15:N15"/>
    <mergeCell ref="K22:P23"/>
    <mergeCell ref="I22:J22"/>
    <mergeCell ref="M18:P18"/>
    <mergeCell ref="K21:P21"/>
    <mergeCell ref="M19:P20"/>
    <mergeCell ref="K19:K20"/>
    <mergeCell ref="L19:L20"/>
    <mergeCell ref="K18:L18"/>
    <mergeCell ref="B21:B23"/>
    <mergeCell ref="C21:C23"/>
    <mergeCell ref="E21:F21"/>
    <mergeCell ref="G21:H21"/>
    <mergeCell ref="I21:J21"/>
    <mergeCell ref="B18:B20"/>
    <mergeCell ref="C18:C20"/>
    <mergeCell ref="E18:F18"/>
    <mergeCell ref="G18:H18"/>
    <mergeCell ref="I18:J18"/>
    <mergeCell ref="O9:P9"/>
    <mergeCell ref="E10:E11"/>
    <mergeCell ref="F10:F11"/>
    <mergeCell ref="G10:G11"/>
    <mergeCell ref="H10:H11"/>
    <mergeCell ref="K10:K11"/>
    <mergeCell ref="L10:L11"/>
    <mergeCell ref="M10:M11"/>
    <mergeCell ref="N10:N11"/>
    <mergeCell ref="B15:B17"/>
    <mergeCell ref="C15:C17"/>
    <mergeCell ref="E15:F15"/>
    <mergeCell ref="G15:H15"/>
    <mergeCell ref="I15:J15"/>
    <mergeCell ref="F16:F17"/>
    <mergeCell ref="G16:G17"/>
    <mergeCell ref="H16:H17"/>
    <mergeCell ref="E8:N8"/>
    <mergeCell ref="B12:B14"/>
    <mergeCell ref="C12:C14"/>
    <mergeCell ref="E12:F12"/>
    <mergeCell ref="G12:H12"/>
    <mergeCell ref="I12:J12"/>
    <mergeCell ref="B9:B11"/>
    <mergeCell ref="C9:C11"/>
    <mergeCell ref="E9:F9"/>
    <mergeCell ref="G9:H9"/>
    <mergeCell ref="I9:J9"/>
    <mergeCell ref="K9:L9"/>
    <mergeCell ref="M9:N9"/>
    <mergeCell ref="E13:E14"/>
    <mergeCell ref="F13:F14"/>
  </mergeCells>
  <pageMargins left="0.70866141732283472" right="0.70866141732283472" top="0.74803149606299213" bottom="0.74803149606299213" header="0.31496062992125984" footer="0.31496062992125984"/>
  <pageSetup paperSize="8" scale="7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definitioner!$C$2:$C$18</xm:f>
          </x14:formula1>
          <xm:sqref>C2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7FAEB-172B-4A02-8B0C-531F6FE751EF}">
  <sheetPr codeName="Ark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27CCC-8FEC-4082-B062-601DC717D580}">
  <sheetPr codeName="Ark7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E56C-0BA9-42D8-BD9F-15A519B2ED1F}">
  <sheetPr codeName="Ark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9">
    <tabColor theme="8" tint="0.39997558519241921"/>
    <pageSetUpPr fitToPage="1"/>
  </sheetPr>
  <dimension ref="A1:Q34"/>
  <sheetViews>
    <sheetView showGridLines="0" zoomScale="70" zoomScaleNormal="70" workbookViewId="0">
      <pane xSplit="4" ySplit="8" topLeftCell="F18" activePane="bottomRight" state="frozen"/>
      <selection pane="topRight" activeCell="E1" sqref="E1"/>
      <selection pane="bottomLeft" activeCell="A9" sqref="A9"/>
      <selection pane="bottomRight" activeCell="L22" sqref="L22"/>
    </sheetView>
  </sheetViews>
  <sheetFormatPr defaultColWidth="0" defaultRowHeight="0" customHeight="1" zeroHeight="1" x14ac:dyDescent="0.25"/>
  <cols>
    <col min="1" max="1" width="1.7109375" customWidth="1"/>
    <col min="2" max="2" width="28.85546875" customWidth="1"/>
    <col min="3" max="3" width="26.140625" customWidth="1"/>
    <col min="4" max="4" width="8.85546875" customWidth="1"/>
    <col min="5" max="16" width="27.85546875" customWidth="1"/>
    <col min="17" max="17" width="9.140625" customWidth="1"/>
    <col min="18" max="16384" width="9.140625" hidden="1"/>
  </cols>
  <sheetData>
    <row r="1" spans="2:16" ht="7.5" customHeight="1" x14ac:dyDescent="0.25"/>
    <row r="2" spans="2:16" ht="28.5" x14ac:dyDescent="0.45">
      <c r="B2" s="28" t="s">
        <v>5</v>
      </c>
      <c r="C2" s="29" t="str">
        <f>'Efter 2. klassetrin'!$C$2</f>
        <v>Håndværk og Design</v>
      </c>
    </row>
    <row r="3" spans="2:16" ht="6" customHeight="1" x14ac:dyDescent="0.35">
      <c r="B3" s="1"/>
    </row>
    <row r="4" spans="2:16" ht="21.75" thickBot="1" x14ac:dyDescent="0.4">
      <c r="B4" s="13" t="s">
        <v>4</v>
      </c>
      <c r="C4" s="3"/>
      <c r="D4" s="3"/>
    </row>
    <row r="5" spans="2:16" ht="9" customHeight="1" x14ac:dyDescent="0.3">
      <c r="B5" s="9"/>
      <c r="C5" s="2"/>
      <c r="D5" s="2"/>
    </row>
    <row r="6" spans="2:16" ht="18" customHeight="1" x14ac:dyDescent="0.3">
      <c r="B6" s="9" t="str">
        <f ca="1">RIGHT(CELL("filnavn",A2),LEN(CELL("filnavn",A2))-FIND("]",CELL("filnavn",A2),1))</f>
        <v>Efter 9. klassetrin</v>
      </c>
      <c r="C6" s="2"/>
      <c r="D6" s="2"/>
    </row>
    <row r="7" spans="2:16" ht="9" customHeight="1" x14ac:dyDescent="0.3">
      <c r="B7" s="9"/>
      <c r="C7" s="2"/>
      <c r="D7" s="2"/>
    </row>
    <row r="8" spans="2:16" ht="26.25" customHeight="1" thickBot="1" x14ac:dyDescent="0.3">
      <c r="B8" s="25" t="s">
        <v>303</v>
      </c>
      <c r="C8" s="25" t="s">
        <v>0</v>
      </c>
      <c r="D8" s="26" t="s">
        <v>1</v>
      </c>
      <c r="E8" s="159" t="s">
        <v>4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41.25" customHeight="1" x14ac:dyDescent="0.25">
      <c r="B9" s="160" t="str">
        <f>Kompetencemål!B7</f>
        <v>Håndværk - forarbejdning</v>
      </c>
      <c r="C9" s="212" t="e">
        <f>Kompetencemål!#REF!</f>
        <v>#REF!</v>
      </c>
      <c r="D9" s="8"/>
      <c r="E9" s="166" t="s">
        <v>45</v>
      </c>
      <c r="F9" s="167"/>
      <c r="G9" s="166" t="s">
        <v>46</v>
      </c>
      <c r="H9" s="167"/>
      <c r="I9" s="166" t="s">
        <v>47</v>
      </c>
      <c r="J9" s="167"/>
      <c r="K9" s="166" t="s">
        <v>48</v>
      </c>
      <c r="L9" s="167"/>
      <c r="M9" s="166"/>
      <c r="N9" s="167"/>
      <c r="O9" s="166" t="s">
        <v>293</v>
      </c>
      <c r="P9" s="167"/>
    </row>
    <row r="10" spans="2:16" ht="99" customHeight="1" x14ac:dyDescent="0.25">
      <c r="B10" s="161"/>
      <c r="C10" s="164"/>
      <c r="D10" s="54" t="s">
        <v>2</v>
      </c>
      <c r="E10" s="61" t="s">
        <v>242</v>
      </c>
      <c r="F10" s="61" t="s">
        <v>117</v>
      </c>
      <c r="G10" s="61" t="s">
        <v>244</v>
      </c>
      <c r="H10" s="61" t="s">
        <v>118</v>
      </c>
      <c r="I10" s="61" t="s">
        <v>119</v>
      </c>
      <c r="J10" s="61" t="s">
        <v>285</v>
      </c>
      <c r="K10" s="61" t="s">
        <v>246</v>
      </c>
      <c r="L10" s="61" t="s">
        <v>110</v>
      </c>
      <c r="M10" s="177"/>
      <c r="N10" s="179"/>
      <c r="O10" s="61" t="s">
        <v>120</v>
      </c>
      <c r="P10" s="62" t="s">
        <v>247</v>
      </c>
    </row>
    <row r="11" spans="2:16" ht="84.75" customHeight="1" x14ac:dyDescent="0.25">
      <c r="B11" s="161"/>
      <c r="C11" s="164"/>
      <c r="D11" s="51" t="s">
        <v>3</v>
      </c>
      <c r="E11" s="38" t="s">
        <v>243</v>
      </c>
      <c r="F11" s="38" t="s">
        <v>121</v>
      </c>
      <c r="G11" s="38" t="s">
        <v>122</v>
      </c>
      <c r="H11" s="38" t="s">
        <v>123</v>
      </c>
      <c r="I11" s="38" t="s">
        <v>124</v>
      </c>
      <c r="J11" s="38" t="s">
        <v>305</v>
      </c>
      <c r="K11" s="38" t="s">
        <v>125</v>
      </c>
      <c r="L11" s="38" t="s">
        <v>126</v>
      </c>
      <c r="M11" s="213"/>
      <c r="N11" s="214"/>
      <c r="O11" s="38" t="s">
        <v>312</v>
      </c>
      <c r="P11" s="40" t="s">
        <v>127</v>
      </c>
    </row>
    <row r="12" spans="2:16" ht="80.25" customHeight="1" thickBot="1" x14ac:dyDescent="0.3">
      <c r="B12" s="162"/>
      <c r="C12" s="165"/>
      <c r="D12" s="52" t="s">
        <v>28</v>
      </c>
      <c r="E12" s="43" t="s">
        <v>128</v>
      </c>
      <c r="F12" s="43" t="s">
        <v>129</v>
      </c>
      <c r="G12" s="43" t="s">
        <v>245</v>
      </c>
      <c r="H12" s="43" t="s">
        <v>130</v>
      </c>
      <c r="I12" s="43" t="s">
        <v>131</v>
      </c>
      <c r="J12" s="43" t="s">
        <v>132</v>
      </c>
      <c r="K12" s="43" t="s">
        <v>133</v>
      </c>
      <c r="L12" s="43" t="s">
        <v>134</v>
      </c>
      <c r="M12" s="180"/>
      <c r="N12" s="182"/>
      <c r="O12" s="43" t="s">
        <v>306</v>
      </c>
      <c r="P12" s="41" t="s">
        <v>135</v>
      </c>
    </row>
    <row r="13" spans="2:16" ht="15" customHeight="1" x14ac:dyDescent="0.25">
      <c r="B13" s="173" t="str">
        <f>Kompetencemål!B8</f>
        <v>Håndværk - materialer</v>
      </c>
      <c r="C13" s="163" t="e">
        <f>Kompetencemål!#REF!</f>
        <v>#REF!</v>
      </c>
      <c r="D13" s="8"/>
      <c r="E13" s="166" t="s">
        <v>66</v>
      </c>
      <c r="F13" s="167"/>
      <c r="G13" s="166" t="s">
        <v>67</v>
      </c>
      <c r="H13" s="167"/>
      <c r="I13" s="166" t="s">
        <v>292</v>
      </c>
      <c r="J13" s="167"/>
      <c r="K13" s="166" t="s">
        <v>291</v>
      </c>
      <c r="L13" s="167"/>
      <c r="M13" s="206"/>
      <c r="N13" s="211"/>
      <c r="O13" s="211"/>
      <c r="P13" s="208"/>
    </row>
    <row r="14" spans="2:16" ht="113.25" customHeight="1" x14ac:dyDescent="0.25">
      <c r="B14" s="161"/>
      <c r="C14" s="164"/>
      <c r="D14" s="54" t="s">
        <v>2</v>
      </c>
      <c r="E14" s="56" t="s">
        <v>248</v>
      </c>
      <c r="F14" s="38" t="s">
        <v>136</v>
      </c>
      <c r="G14" s="40" t="s">
        <v>307</v>
      </c>
      <c r="H14" s="40" t="s">
        <v>251</v>
      </c>
      <c r="I14" s="58" t="s">
        <v>137</v>
      </c>
      <c r="J14" s="57" t="s">
        <v>138</v>
      </c>
      <c r="K14" s="38" t="s">
        <v>139</v>
      </c>
      <c r="L14" s="44" t="s">
        <v>140</v>
      </c>
      <c r="M14" s="177"/>
      <c r="N14" s="178"/>
      <c r="O14" s="178"/>
      <c r="P14" s="179"/>
    </row>
    <row r="15" spans="2:16" ht="72" customHeight="1" x14ac:dyDescent="0.25">
      <c r="B15" s="161"/>
      <c r="C15" s="164"/>
      <c r="D15" s="51" t="s">
        <v>3</v>
      </c>
      <c r="E15" s="59" t="s">
        <v>141</v>
      </c>
      <c r="F15" s="38" t="s">
        <v>142</v>
      </c>
      <c r="G15" s="40" t="s">
        <v>143</v>
      </c>
      <c r="H15" s="40" t="s">
        <v>252</v>
      </c>
      <c r="I15" s="114" t="s">
        <v>144</v>
      </c>
      <c r="J15" s="116" t="s">
        <v>290</v>
      </c>
      <c r="K15" s="103" t="s">
        <v>289</v>
      </c>
      <c r="L15" s="117" t="s">
        <v>145</v>
      </c>
      <c r="M15" s="213"/>
      <c r="N15" s="215"/>
      <c r="O15" s="215"/>
      <c r="P15" s="214"/>
    </row>
    <row r="16" spans="2:16" ht="69.75" customHeight="1" thickBot="1" x14ac:dyDescent="0.3">
      <c r="B16" s="162"/>
      <c r="C16" s="165"/>
      <c r="D16" s="52" t="s">
        <v>28</v>
      </c>
      <c r="E16" s="106" t="s">
        <v>250</v>
      </c>
      <c r="F16" s="107" t="s">
        <v>249</v>
      </c>
      <c r="G16" s="42" t="s">
        <v>272</v>
      </c>
      <c r="H16" s="42" t="s">
        <v>273</v>
      </c>
      <c r="I16" s="115" t="s">
        <v>146</v>
      </c>
      <c r="J16" s="102" t="s">
        <v>147</v>
      </c>
      <c r="K16" s="92" t="s">
        <v>148</v>
      </c>
      <c r="L16" s="93" t="s">
        <v>149</v>
      </c>
      <c r="M16" s="180"/>
      <c r="N16" s="181"/>
      <c r="O16" s="181"/>
      <c r="P16" s="182"/>
    </row>
    <row r="17" spans="2:16" ht="21" x14ac:dyDescent="0.25">
      <c r="B17" s="170" t="str">
        <f>Kompetencemål!B9</f>
        <v xml:space="preserve">Design </v>
      </c>
      <c r="C17" s="163" t="e">
        <f>Kompetencemål!#REF!</f>
        <v>#REF!</v>
      </c>
      <c r="D17" s="8"/>
      <c r="E17" s="189" t="s">
        <v>84</v>
      </c>
      <c r="F17" s="169"/>
      <c r="G17" s="166" t="s">
        <v>85</v>
      </c>
      <c r="H17" s="167"/>
      <c r="I17" s="166" t="s">
        <v>86</v>
      </c>
      <c r="J17" s="167"/>
      <c r="K17" s="206"/>
      <c r="L17" s="211"/>
      <c r="M17" s="211"/>
      <c r="N17" s="211"/>
      <c r="O17" s="211"/>
      <c r="P17" s="208"/>
    </row>
    <row r="18" spans="2:16" ht="96.75" customHeight="1" x14ac:dyDescent="0.25">
      <c r="B18" s="171"/>
      <c r="C18" s="164"/>
      <c r="D18" s="51" t="s">
        <v>2</v>
      </c>
      <c r="E18" s="38" t="s">
        <v>253</v>
      </c>
      <c r="F18" s="40" t="s">
        <v>150</v>
      </c>
      <c r="G18" s="40" t="s">
        <v>256</v>
      </c>
      <c r="H18" s="44" t="s">
        <v>258</v>
      </c>
      <c r="I18" s="38" t="s">
        <v>260</v>
      </c>
      <c r="J18" s="40" t="s">
        <v>151</v>
      </c>
      <c r="K18" s="80"/>
      <c r="L18" s="81"/>
      <c r="M18" s="81"/>
      <c r="N18" s="81"/>
      <c r="O18" s="81"/>
      <c r="P18" s="82"/>
    </row>
    <row r="19" spans="2:16" ht="79.5" customHeight="1" x14ac:dyDescent="0.25">
      <c r="B19" s="171"/>
      <c r="C19" s="164"/>
      <c r="D19" s="51" t="s">
        <v>3</v>
      </c>
      <c r="E19" s="38" t="s">
        <v>254</v>
      </c>
      <c r="F19" s="40" t="s">
        <v>255</v>
      </c>
      <c r="G19" s="40" t="s">
        <v>257</v>
      </c>
      <c r="H19" s="44" t="s">
        <v>259</v>
      </c>
      <c r="I19" s="38" t="s">
        <v>152</v>
      </c>
      <c r="J19" s="40" t="s">
        <v>286</v>
      </c>
      <c r="K19" s="83"/>
      <c r="L19" s="84"/>
      <c r="M19" s="84"/>
      <c r="N19" s="84"/>
      <c r="O19" s="84"/>
      <c r="P19" s="85"/>
    </row>
    <row r="20" spans="2:16" ht="67.5" customHeight="1" thickBot="1" x14ac:dyDescent="0.3">
      <c r="B20" s="172"/>
      <c r="C20" s="165"/>
      <c r="D20" s="52" t="s">
        <v>28</v>
      </c>
      <c r="E20" s="100" t="s">
        <v>153</v>
      </c>
      <c r="F20" s="101" t="s">
        <v>154</v>
      </c>
      <c r="G20" s="101" t="s">
        <v>275</v>
      </c>
      <c r="H20" s="102" t="s">
        <v>276</v>
      </c>
      <c r="I20" s="53" t="s">
        <v>155</v>
      </c>
      <c r="J20" s="38" t="s">
        <v>156</v>
      </c>
      <c r="K20" s="86"/>
      <c r="L20" s="87"/>
      <c r="M20" s="87"/>
      <c r="N20" s="87"/>
      <c r="O20" s="87"/>
      <c r="P20" s="88"/>
    </row>
    <row r="21" spans="2:16" ht="21" x14ac:dyDescent="0.25">
      <c r="B21" s="173" t="e">
        <f>Kompetencemål!#REF!</f>
        <v>#REF!</v>
      </c>
      <c r="C21" s="163" t="e">
        <f>Kompetencemål!#REF!</f>
        <v>#REF!</v>
      </c>
      <c r="D21" s="8"/>
      <c r="E21" s="166" t="s">
        <v>95</v>
      </c>
      <c r="F21" s="167"/>
      <c r="G21" s="166" t="s">
        <v>105</v>
      </c>
      <c r="H21" s="167"/>
      <c r="I21" s="166" t="s">
        <v>106</v>
      </c>
      <c r="J21" s="167"/>
      <c r="K21" s="166" t="s">
        <v>108</v>
      </c>
      <c r="L21" s="167"/>
      <c r="M21" s="206"/>
      <c r="N21" s="211"/>
      <c r="O21" s="211"/>
      <c r="P21" s="208"/>
    </row>
    <row r="22" spans="2:16" ht="79.5" customHeight="1" x14ac:dyDescent="0.25">
      <c r="B22" s="161"/>
      <c r="C22" s="164"/>
      <c r="D22" s="54" t="s">
        <v>2</v>
      </c>
      <c r="E22" s="56" t="s">
        <v>157</v>
      </c>
      <c r="F22" s="38" t="s">
        <v>158</v>
      </c>
      <c r="G22" s="40" t="s">
        <v>159</v>
      </c>
      <c r="H22" s="40" t="s">
        <v>160</v>
      </c>
      <c r="I22" s="58" t="s">
        <v>161</v>
      </c>
      <c r="J22" s="57" t="s">
        <v>162</v>
      </c>
      <c r="K22" s="38" t="s">
        <v>163</v>
      </c>
      <c r="L22" s="44" t="s">
        <v>164</v>
      </c>
      <c r="M22" s="177"/>
      <c r="N22" s="178"/>
      <c r="O22" s="178"/>
      <c r="P22" s="179"/>
    </row>
    <row r="23" spans="2:16" ht="85.5" customHeight="1" x14ac:dyDescent="0.25">
      <c r="B23" s="161"/>
      <c r="C23" s="164"/>
      <c r="D23" s="51" t="s">
        <v>3</v>
      </c>
      <c r="E23" s="174" t="s">
        <v>165</v>
      </c>
      <c r="F23" s="174" t="s">
        <v>166</v>
      </c>
      <c r="G23" s="174" t="s">
        <v>261</v>
      </c>
      <c r="H23" s="174" t="s">
        <v>167</v>
      </c>
      <c r="I23" s="120" t="s">
        <v>168</v>
      </c>
      <c r="J23" s="121" t="s">
        <v>169</v>
      </c>
      <c r="K23" s="174" t="s">
        <v>170</v>
      </c>
      <c r="L23" s="174" t="s">
        <v>171</v>
      </c>
      <c r="M23" s="213"/>
      <c r="N23" s="215"/>
      <c r="O23" s="215"/>
      <c r="P23" s="214"/>
    </row>
    <row r="24" spans="2:16" ht="51.75" customHeight="1" thickBot="1" x14ac:dyDescent="0.3">
      <c r="B24" s="162"/>
      <c r="C24" s="165"/>
      <c r="D24" s="52" t="s">
        <v>28</v>
      </c>
      <c r="E24" s="175"/>
      <c r="F24" s="175"/>
      <c r="G24" s="175"/>
      <c r="H24" s="175"/>
      <c r="I24" s="42" t="s">
        <v>172</v>
      </c>
      <c r="J24" s="32" t="s">
        <v>173</v>
      </c>
      <c r="K24" s="175"/>
      <c r="L24" s="175"/>
      <c r="M24" s="180"/>
      <c r="N24" s="181"/>
      <c r="O24" s="181"/>
      <c r="P24" s="182"/>
    </row>
    <row r="25" spans="2:16" ht="15" customHeight="1" x14ac:dyDescent="0.25">
      <c r="B25" s="173" t="e">
        <f>Kompetencemål!#REF!</f>
        <v>#REF!</v>
      </c>
      <c r="C25" s="163" t="e">
        <f>Kompetencemål!#REF!</f>
        <v>#REF!</v>
      </c>
      <c r="D25" s="8"/>
      <c r="E25" s="189" t="s">
        <v>174</v>
      </c>
      <c r="F25" s="169"/>
      <c r="G25" s="166" t="s">
        <v>302</v>
      </c>
      <c r="H25" s="167"/>
      <c r="I25" s="166" t="s">
        <v>109</v>
      </c>
      <c r="J25" s="167"/>
      <c r="K25" s="166" t="s">
        <v>175</v>
      </c>
      <c r="L25" s="168"/>
      <c r="M25" s="189" t="s">
        <v>176</v>
      </c>
      <c r="N25" s="167"/>
      <c r="O25" s="166" t="s">
        <v>177</v>
      </c>
      <c r="P25" s="167"/>
    </row>
    <row r="26" spans="2:16" ht="98.25" customHeight="1" x14ac:dyDescent="0.25">
      <c r="B26" s="161"/>
      <c r="C26" s="164"/>
      <c r="D26" s="51" t="s">
        <v>2</v>
      </c>
      <c r="E26" s="38" t="s">
        <v>178</v>
      </c>
      <c r="F26" s="40" t="s">
        <v>179</v>
      </c>
      <c r="G26" s="40" t="s">
        <v>180</v>
      </c>
      <c r="H26" s="44" t="s">
        <v>181</v>
      </c>
      <c r="I26" s="38" t="s">
        <v>182</v>
      </c>
      <c r="J26" s="40" t="s">
        <v>183</v>
      </c>
      <c r="K26" s="38" t="s">
        <v>308</v>
      </c>
      <c r="L26" s="40" t="s">
        <v>184</v>
      </c>
      <c r="M26" s="40" t="s">
        <v>185</v>
      </c>
      <c r="N26" s="40" t="s">
        <v>186</v>
      </c>
      <c r="O26" s="40" t="s">
        <v>230</v>
      </c>
      <c r="P26" s="40" t="s">
        <v>229</v>
      </c>
    </row>
    <row r="27" spans="2:16" ht="118.5" customHeight="1" x14ac:dyDescent="0.25">
      <c r="B27" s="161"/>
      <c r="C27" s="164"/>
      <c r="D27" s="51" t="s">
        <v>3</v>
      </c>
      <c r="E27" s="38" t="s">
        <v>262</v>
      </c>
      <c r="F27" s="40" t="s">
        <v>187</v>
      </c>
      <c r="G27" s="40" t="s">
        <v>188</v>
      </c>
      <c r="H27" s="44" t="s">
        <v>189</v>
      </c>
      <c r="I27" s="38" t="s">
        <v>190</v>
      </c>
      <c r="J27" s="40" t="s">
        <v>191</v>
      </c>
      <c r="K27" s="38" t="s">
        <v>192</v>
      </c>
      <c r="L27" s="40" t="s">
        <v>193</v>
      </c>
      <c r="M27" s="40" t="s">
        <v>194</v>
      </c>
      <c r="N27" s="40" t="s">
        <v>195</v>
      </c>
      <c r="O27" s="104" t="s">
        <v>228</v>
      </c>
      <c r="P27" s="104" t="s">
        <v>263</v>
      </c>
    </row>
    <row r="28" spans="2:16" ht="66.75" customHeight="1" x14ac:dyDescent="0.25">
      <c r="B28" s="162"/>
      <c r="C28" s="165"/>
      <c r="D28" s="52" t="s">
        <v>28</v>
      </c>
      <c r="E28" s="100" t="s">
        <v>294</v>
      </c>
      <c r="F28" s="101" t="s">
        <v>196</v>
      </c>
      <c r="G28" s="101" t="s">
        <v>197</v>
      </c>
      <c r="H28" s="102" t="s">
        <v>198</v>
      </c>
      <c r="I28" s="95" t="s">
        <v>199</v>
      </c>
      <c r="J28" s="103" t="s">
        <v>200</v>
      </c>
      <c r="K28" s="100" t="s">
        <v>201</v>
      </c>
      <c r="L28" s="101" t="s">
        <v>202</v>
      </c>
      <c r="M28" s="101" t="s">
        <v>203</v>
      </c>
      <c r="N28" s="101" t="s">
        <v>204</v>
      </c>
      <c r="O28" s="101" t="s">
        <v>227</v>
      </c>
      <c r="P28" s="101" t="s">
        <v>264</v>
      </c>
    </row>
    <row r="29" spans="2:16" ht="15" customHeight="1" x14ac:dyDescent="0.25"/>
    <row r="30" spans="2:16" ht="15" customHeight="1" x14ac:dyDescent="0.25">
      <c r="I30" s="216" t="s">
        <v>281</v>
      </c>
      <c r="J30" s="216"/>
      <c r="K30" s="216"/>
      <c r="L30" s="216"/>
      <c r="M30" s="216"/>
      <c r="N30" s="216"/>
      <c r="O30" s="216"/>
      <c r="P30" s="216"/>
    </row>
    <row r="31" spans="2:16" ht="15" customHeight="1" x14ac:dyDescent="0.25"/>
    <row r="32" spans="2:16" ht="15" customHeight="1" x14ac:dyDescent="0.25"/>
    <row r="33" ht="15" customHeight="1" x14ac:dyDescent="0.25"/>
    <row r="34" ht="15" customHeight="1" x14ac:dyDescent="0.25"/>
  </sheetData>
  <mergeCells count="47">
    <mergeCell ref="I30:P30"/>
    <mergeCell ref="M14:P16"/>
    <mergeCell ref="K17:P17"/>
    <mergeCell ref="K21:L21"/>
    <mergeCell ref="B25:B28"/>
    <mergeCell ref="C25:C28"/>
    <mergeCell ref="E25:F25"/>
    <mergeCell ref="G25:H25"/>
    <mergeCell ref="I25:J25"/>
    <mergeCell ref="K25:L25"/>
    <mergeCell ref="M25:N25"/>
    <mergeCell ref="O25:P25"/>
    <mergeCell ref="E23:E24"/>
    <mergeCell ref="F23:F24"/>
    <mergeCell ref="G23:G24"/>
    <mergeCell ref="H23:H24"/>
    <mergeCell ref="K23:K24"/>
    <mergeCell ref="L23:L24"/>
    <mergeCell ref="M22:P24"/>
    <mergeCell ref="B21:B24"/>
    <mergeCell ref="C21:C24"/>
    <mergeCell ref="E21:F21"/>
    <mergeCell ref="G21:H21"/>
    <mergeCell ref="I21:J21"/>
    <mergeCell ref="M21:P21"/>
    <mergeCell ref="I17:J17"/>
    <mergeCell ref="I13:J13"/>
    <mergeCell ref="K13:L13"/>
    <mergeCell ref="E8:P8"/>
    <mergeCell ref="B9:B12"/>
    <mergeCell ref="C9:C12"/>
    <mergeCell ref="E9:F9"/>
    <mergeCell ref="G9:H9"/>
    <mergeCell ref="I9:J9"/>
    <mergeCell ref="K9:L9"/>
    <mergeCell ref="M9:N9"/>
    <mergeCell ref="O9:P9"/>
    <mergeCell ref="M13:P13"/>
    <mergeCell ref="M10:N12"/>
    <mergeCell ref="B13:B16"/>
    <mergeCell ref="C13:C16"/>
    <mergeCell ref="G13:H13"/>
    <mergeCell ref="B17:B20"/>
    <mergeCell ref="C17:C20"/>
    <mergeCell ref="E17:F17"/>
    <mergeCell ref="G17:H17"/>
    <mergeCell ref="E13:F13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definitioner!$C$2:$C$18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3F90FEC9FF5447BED77C6F7B45CE1A" ma:contentTypeVersion="0" ma:contentTypeDescription="Opret et nyt dokument." ma:contentTypeScope="" ma:versionID="4502c51e12c9c942f102703b7cca9d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c504b555cbc0eb2a32092f08c35baa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5EC536-547E-46B5-B3DC-8CCFC4F6E1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837A36-88F0-4AEE-AAD0-0DF6603D9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6FC68E3-96CF-409D-B1FF-3685AFA98C0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18</vt:i4>
      </vt:variant>
      <vt:variant>
        <vt:lpstr>Navngivne områder</vt:lpstr>
      </vt:variant>
      <vt:variant>
        <vt:i4>23</vt:i4>
      </vt:variant>
    </vt:vector>
  </HeadingPairs>
  <TitlesOfParts>
    <vt:vector size="41" baseType="lpstr">
      <vt:lpstr>Kompetencemål</vt:lpstr>
      <vt:lpstr>Efter klassetrin &gt;&gt;</vt:lpstr>
      <vt:lpstr>Efter 2. klassetrin</vt:lpstr>
      <vt:lpstr>Efter 4. klassetrin</vt:lpstr>
      <vt:lpstr>Efter 6. klassetrin</vt:lpstr>
      <vt:lpstr>Ark1</vt:lpstr>
      <vt:lpstr>Ark2</vt:lpstr>
      <vt:lpstr>Ark3</vt:lpstr>
      <vt:lpstr>Efter 9. klassetrin</vt:lpstr>
      <vt:lpstr>Efter 10. klassetrin</vt:lpstr>
      <vt:lpstr>Efter stofområde &gt;&gt;</vt:lpstr>
      <vt:lpstr>Stofområde 1</vt:lpstr>
      <vt:lpstr>Stofområde 2</vt:lpstr>
      <vt:lpstr>Stofområde 3</vt:lpstr>
      <vt:lpstr>Stofområde 4</vt:lpstr>
      <vt:lpstr>Stofområde 5</vt:lpstr>
      <vt:lpstr>Kompetenceområde 4 ikke tilknyt</vt:lpstr>
      <vt:lpstr>definitioner</vt:lpstr>
      <vt:lpstr>'Efter 10. klassetrin'!_GoBack</vt:lpstr>
      <vt:lpstr>'Efter 2. klassetrin'!_GoBack</vt:lpstr>
      <vt:lpstr>'Efter 4. klassetrin'!_GoBack</vt:lpstr>
      <vt:lpstr>'Efter 6. klassetrin'!_GoBack</vt:lpstr>
      <vt:lpstr>'Efter 9. klassetrin'!_GoBack</vt:lpstr>
      <vt:lpstr>'Kompetenceområde 4 ikke tilknyt'!_GoBack</vt:lpstr>
      <vt:lpstr>'Stofområde 1'!_GoBack</vt:lpstr>
      <vt:lpstr>'Stofområde 2'!_GoBack</vt:lpstr>
      <vt:lpstr>'Stofområde 3'!_GoBack</vt:lpstr>
      <vt:lpstr>'Stofområde 4'!_GoBack</vt:lpstr>
      <vt:lpstr>'Stofområde 5'!_GoBack</vt:lpstr>
      <vt:lpstr>'Efter 10. klassetrin'!Udskriftsområde</vt:lpstr>
      <vt:lpstr>'Efter 2. klassetrin'!Udskriftsområde</vt:lpstr>
      <vt:lpstr>'Efter 4. klassetrin'!Udskriftsområde</vt:lpstr>
      <vt:lpstr>'Efter 6. klassetrin'!Udskriftsområde</vt:lpstr>
      <vt:lpstr>'Efter 9. klassetrin'!Udskriftsområde</vt:lpstr>
      <vt:lpstr>Kompetencemål!Udskriftsområde</vt:lpstr>
      <vt:lpstr>'Kompetenceområde 4 ikke tilknyt'!Udskriftsområde</vt:lpstr>
      <vt:lpstr>'Stofområde 1'!Udskriftsområde</vt:lpstr>
      <vt:lpstr>'Stofområde 2'!Udskriftsområde</vt:lpstr>
      <vt:lpstr>'Stofområde 3'!Udskriftsområde</vt:lpstr>
      <vt:lpstr>'Stofområde 4'!Udskriftsområde</vt:lpstr>
      <vt:lpstr>'Stofområde 5'!Udskriftsområde</vt:lpstr>
    </vt:vector>
  </TitlesOfParts>
  <Company>Dansk Skoleforening for Sydslesvig e. 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Renke Christoph Ulonska</dc:creator>
  <cp:lastModifiedBy>Jens Schütze</cp:lastModifiedBy>
  <cp:lastPrinted>2025-06-26T10:54:38Z</cp:lastPrinted>
  <dcterms:created xsi:type="dcterms:W3CDTF">2016-11-07T10:17:30Z</dcterms:created>
  <dcterms:modified xsi:type="dcterms:W3CDTF">2025-06-26T10:54:54Z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0x010100753F90FEC9FF5447BED77C6F7B45CE1A</vt:lpwstr>
  </property>
</Properties>
</file>